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7260" activeTab="1"/>
  </bookViews>
  <sheets>
    <sheet name="абс" sheetId="1" r:id="rId1"/>
    <sheet name="отн" sheetId="2" r:id="rId2"/>
  </sheets>
  <definedNames>
    <definedName name="_xlnm.Print_Titles" localSheetId="0">'абс'!$6:$8</definedName>
    <definedName name="_xlnm.Print_Titles" localSheetId="1">'отн'!$6:$8</definedName>
  </definedNames>
  <calcPr fullCalcOnLoad="1"/>
</workbook>
</file>

<file path=xl/sharedStrings.xml><?xml version="1.0" encoding="utf-8"?>
<sst xmlns="http://schemas.openxmlformats.org/spreadsheetml/2006/main" count="1035" uniqueCount="47">
  <si>
    <t>Всего</t>
  </si>
  <si>
    <t>не имеющие начального общего образования</t>
  </si>
  <si>
    <t>из них негра- мотные</t>
  </si>
  <si>
    <t>не указавшие уровень образования</t>
  </si>
  <si>
    <t>имеющие образование</t>
  </si>
  <si>
    <t xml:space="preserve">   в том числе в возрасте:</t>
  </si>
  <si>
    <t xml:space="preserve">   возраст не указан</t>
  </si>
  <si>
    <t xml:space="preserve">   трудоспособном</t>
  </si>
  <si>
    <t xml:space="preserve">   старше трудоспособного </t>
  </si>
  <si>
    <t xml:space="preserve">   16 – 29 лет</t>
  </si>
  <si>
    <t>начальное</t>
  </si>
  <si>
    <t>среднее (полное)</t>
  </si>
  <si>
    <t>основное</t>
  </si>
  <si>
    <t>профессиональное</t>
  </si>
  <si>
    <t>общее</t>
  </si>
  <si>
    <t xml:space="preserve">           15 - 17</t>
  </si>
  <si>
    <t xml:space="preserve">           18 - 19</t>
  </si>
  <si>
    <t xml:space="preserve">           20 – 24</t>
  </si>
  <si>
    <t xml:space="preserve">           25 – 29 </t>
  </si>
  <si>
    <t xml:space="preserve">           30 – 34 </t>
  </si>
  <si>
    <t xml:space="preserve">           35 – 39 </t>
  </si>
  <si>
    <t xml:space="preserve">           40 – 44 </t>
  </si>
  <si>
    <t xml:space="preserve">           45 – 49</t>
  </si>
  <si>
    <t xml:space="preserve">           50 – 54 </t>
  </si>
  <si>
    <t xml:space="preserve">           55 – 59 </t>
  </si>
  <si>
    <t xml:space="preserve">           60 – 64 </t>
  </si>
  <si>
    <t xml:space="preserve">           65 – 69 </t>
  </si>
  <si>
    <t xml:space="preserve">      70 лет и более</t>
  </si>
  <si>
    <t>Все население в возрасте 15 лет и более</t>
  </si>
  <si>
    <t xml:space="preserve">послевузовское </t>
  </si>
  <si>
    <t xml:space="preserve">высшее </t>
  </si>
  <si>
    <t xml:space="preserve">неполное высшее </t>
  </si>
  <si>
    <t xml:space="preserve">среднее </t>
  </si>
  <si>
    <t xml:space="preserve">начальное </t>
  </si>
  <si>
    <t>-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</si>
  <si>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</si>
  <si>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</si>
  <si>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</si>
  <si>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</si>
  <si>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 xml:space="preserve">Население Нерюнгринского района по  уровню образования, </t>
  </si>
  <si>
    <t>полу и возрастным группам</t>
  </si>
  <si>
    <t xml:space="preserve"> Из общей численности - население в возрасте:</t>
  </si>
  <si>
    <t xml:space="preserve">Население г.Нерюнгри с подчиненными его администрации н/п </t>
  </si>
  <si>
    <t>по  уровню образования, полу и возрастным группам</t>
  </si>
  <si>
    <t>ФЕДЕРАЛЬНАЯ СЛУЖБА ГОСУДАРСТВЕННОЙ СТАТИСТИКИ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</si>
  <si>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</si>
  <si>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>ТЕРРИТОРИАЛЬНЫЙ ОРГАН ФЕДЕРАЛЬНОЙ СЛУЖБЫ ГОСУДАРСТВЕННОЙ СТАТИСТИКИ ПО  РЕСПУБЛИКЕ САХА (ЯКУТИЯ)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</si>
</sst>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00"/>
    <numFmt numFmtId="186" formatCode="0.0"/>
  </numFmts>
  <fonts count="47">
    <font>
      <sz val="10"/>
      <name val="Arial Cyr"/>
      <family val="0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b/>
      <sz val="7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justify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22" xfId="0" applyFont="1" applyBorder="1" applyAlignment="1">
      <alignment wrapText="1"/>
    </xf>
    <xf numFmtId="0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justify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wrapText="1"/>
    </xf>
    <xf numFmtId="1" fontId="5" fillId="0" borderId="18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1" fontId="5" fillId="0" borderId="20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88"/>
  <sheetViews>
    <sheetView zoomScalePageLayoutView="0" workbookViewId="0" topLeftCell="A1">
      <selection activeCell="A1" sqref="A1:M3"/>
    </sheetView>
  </sheetViews>
  <sheetFormatPr defaultColWidth="9.00390625" defaultRowHeight="12.75"/>
  <cols>
    <col min="1" max="1" width="20.75390625" style="4" customWidth="1"/>
    <col min="2" max="2" width="6.125" style="5" customWidth="1"/>
    <col min="3" max="3" width="7.875" style="5" customWidth="1"/>
    <col min="4" max="4" width="6.875" style="5" customWidth="1"/>
    <col min="5" max="5" width="8.125" style="5" customWidth="1"/>
    <col min="6" max="6" width="7.00390625" style="5" customWidth="1"/>
    <col min="7" max="7" width="8.375" style="5" customWidth="1"/>
    <col min="8" max="8" width="7.25390625" style="5" customWidth="1"/>
    <col min="9" max="9" width="8.00390625" style="5" customWidth="1"/>
    <col min="10" max="10" width="8.375" style="5" customWidth="1"/>
    <col min="11" max="11" width="10.25390625" style="5" customWidth="1"/>
    <col min="12" max="12" width="6.625" style="5" customWidth="1"/>
    <col min="13" max="13" width="10.125" style="5" customWidth="1"/>
    <col min="14" max="15" width="9.125" style="2" customWidth="1"/>
    <col min="16" max="16384" width="9.125" style="1" customWidth="1"/>
  </cols>
  <sheetData>
    <row r="1" spans="1:13" ht="18.75" customHeight="1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7.25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8.5" customHeight="1" thickBot="1">
      <c r="A3" s="10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3.5">
      <c r="A4" s="6" t="s">
        <v>42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5.5" customHeight="1">
      <c r="A5" s="11" t="s">
        <v>43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s="3" customFormat="1" ht="13.5" customHeight="1">
      <c r="A6" s="12"/>
      <c r="B6" s="12" t="s">
        <v>0</v>
      </c>
      <c r="C6" s="13" t="s">
        <v>4</v>
      </c>
      <c r="D6" s="13"/>
      <c r="E6" s="13"/>
      <c r="F6" s="13"/>
      <c r="G6" s="13"/>
      <c r="H6" s="13"/>
      <c r="I6" s="13"/>
      <c r="J6" s="13"/>
      <c r="K6" s="36" t="s">
        <v>1</v>
      </c>
      <c r="L6" s="34" t="s">
        <v>2</v>
      </c>
      <c r="M6" s="35" t="s">
        <v>3</v>
      </c>
      <c r="N6" s="33"/>
    </row>
    <row r="7" spans="1:14" s="3" customFormat="1" ht="13.5" customHeight="1">
      <c r="A7" s="12"/>
      <c r="B7" s="12"/>
      <c r="C7" s="14" t="s">
        <v>13</v>
      </c>
      <c r="D7" s="15"/>
      <c r="E7" s="15"/>
      <c r="F7" s="15"/>
      <c r="G7" s="16"/>
      <c r="H7" s="14" t="s">
        <v>14</v>
      </c>
      <c r="I7" s="15"/>
      <c r="J7" s="16"/>
      <c r="K7" s="37"/>
      <c r="L7" s="34"/>
      <c r="M7" s="35"/>
      <c r="N7" s="33"/>
    </row>
    <row r="8" spans="1:14" s="3" customFormat="1" ht="18">
      <c r="A8" s="12"/>
      <c r="B8" s="12"/>
      <c r="C8" s="17" t="s">
        <v>29</v>
      </c>
      <c r="D8" s="17" t="s">
        <v>30</v>
      </c>
      <c r="E8" s="17" t="s">
        <v>31</v>
      </c>
      <c r="F8" s="17" t="s">
        <v>32</v>
      </c>
      <c r="G8" s="17" t="s">
        <v>10</v>
      </c>
      <c r="H8" s="17" t="s">
        <v>11</v>
      </c>
      <c r="I8" s="17" t="s">
        <v>12</v>
      </c>
      <c r="J8" s="17" t="s">
        <v>33</v>
      </c>
      <c r="K8" s="38"/>
      <c r="L8" s="34"/>
      <c r="M8" s="35"/>
      <c r="N8" s="33"/>
    </row>
    <row r="9" spans="1:13" ht="28.5" customHeight="1">
      <c r="A9" s="18" t="s">
        <v>28</v>
      </c>
      <c r="B9" s="19">
        <v>70905</v>
      </c>
      <c r="C9" s="19">
        <v>106</v>
      </c>
      <c r="D9" s="19">
        <v>10079</v>
      </c>
      <c r="E9" s="19">
        <v>2293</v>
      </c>
      <c r="F9" s="19">
        <v>25137</v>
      </c>
      <c r="G9" s="19">
        <v>8007</v>
      </c>
      <c r="H9" s="19">
        <v>15764</v>
      </c>
      <c r="I9" s="19">
        <v>7514</v>
      </c>
      <c r="J9" s="19">
        <v>1526</v>
      </c>
      <c r="K9" s="19">
        <v>226</v>
      </c>
      <c r="L9" s="19">
        <v>145</v>
      </c>
      <c r="M9" s="20">
        <v>253</v>
      </c>
    </row>
    <row r="10" spans="1:13" ht="13.5">
      <c r="A10" s="21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ht="13.5">
      <c r="A11" s="21" t="s">
        <v>15</v>
      </c>
      <c r="B11" s="22">
        <v>5564</v>
      </c>
      <c r="C11" s="22" t="s">
        <v>34</v>
      </c>
      <c r="D11" s="22" t="s">
        <v>34</v>
      </c>
      <c r="E11" s="22">
        <v>3</v>
      </c>
      <c r="F11" s="22">
        <v>71</v>
      </c>
      <c r="G11" s="22">
        <v>57</v>
      </c>
      <c r="H11" s="22">
        <v>1315</v>
      </c>
      <c r="I11" s="22">
        <v>3673</v>
      </c>
      <c r="J11" s="22">
        <v>363</v>
      </c>
      <c r="K11" s="22">
        <v>64</v>
      </c>
      <c r="L11" s="22">
        <v>58</v>
      </c>
      <c r="M11" s="23">
        <v>18</v>
      </c>
    </row>
    <row r="12" spans="1:13" ht="13.5">
      <c r="A12" s="21" t="s">
        <v>16</v>
      </c>
      <c r="B12" s="22">
        <v>2987</v>
      </c>
      <c r="C12" s="22" t="s">
        <v>34</v>
      </c>
      <c r="D12" s="22" t="s">
        <v>34</v>
      </c>
      <c r="E12" s="22">
        <v>168</v>
      </c>
      <c r="F12" s="22">
        <v>413</v>
      </c>
      <c r="G12" s="22">
        <v>148</v>
      </c>
      <c r="H12" s="22">
        <v>1897</v>
      </c>
      <c r="I12" s="22">
        <v>331</v>
      </c>
      <c r="J12" s="22">
        <v>15</v>
      </c>
      <c r="K12" s="22">
        <v>9</v>
      </c>
      <c r="L12" s="22">
        <v>9</v>
      </c>
      <c r="M12" s="23">
        <v>6</v>
      </c>
    </row>
    <row r="13" spans="1:13" ht="13.5">
      <c r="A13" s="21" t="s">
        <v>17</v>
      </c>
      <c r="B13" s="24">
        <v>7525</v>
      </c>
      <c r="C13" s="24">
        <v>10</v>
      </c>
      <c r="D13" s="24">
        <v>769</v>
      </c>
      <c r="E13" s="24">
        <v>773</v>
      </c>
      <c r="F13" s="24">
        <v>2233</v>
      </c>
      <c r="G13" s="22">
        <v>698</v>
      </c>
      <c r="H13" s="22">
        <v>2368</v>
      </c>
      <c r="I13" s="22">
        <v>602</v>
      </c>
      <c r="J13" s="24">
        <v>34</v>
      </c>
      <c r="K13" s="24">
        <v>20</v>
      </c>
      <c r="L13" s="24">
        <v>14</v>
      </c>
      <c r="M13" s="25">
        <v>18</v>
      </c>
    </row>
    <row r="14" spans="1:13" ht="13.5">
      <c r="A14" s="21" t="s">
        <v>18</v>
      </c>
      <c r="B14" s="24">
        <v>7747</v>
      </c>
      <c r="C14" s="24">
        <v>22</v>
      </c>
      <c r="D14" s="24">
        <v>1385</v>
      </c>
      <c r="E14" s="24">
        <v>362</v>
      </c>
      <c r="F14" s="24">
        <v>2633</v>
      </c>
      <c r="G14" s="22">
        <v>850</v>
      </c>
      <c r="H14" s="22">
        <v>1857</v>
      </c>
      <c r="I14" s="22">
        <v>588</v>
      </c>
      <c r="J14" s="24">
        <v>22</v>
      </c>
      <c r="K14" s="24">
        <v>5</v>
      </c>
      <c r="L14" s="24">
        <v>5</v>
      </c>
      <c r="M14" s="25">
        <v>23</v>
      </c>
    </row>
    <row r="15" spans="1:13" ht="13.5">
      <c r="A15" s="21" t="s">
        <v>19</v>
      </c>
      <c r="B15" s="24">
        <v>6440</v>
      </c>
      <c r="C15" s="24">
        <v>16</v>
      </c>
      <c r="D15" s="24">
        <v>1149</v>
      </c>
      <c r="E15" s="24">
        <v>290</v>
      </c>
      <c r="F15" s="24">
        <v>2691</v>
      </c>
      <c r="G15" s="22">
        <v>750</v>
      </c>
      <c r="H15" s="22">
        <v>1300</v>
      </c>
      <c r="I15" s="22">
        <v>197</v>
      </c>
      <c r="J15" s="24">
        <v>11</v>
      </c>
      <c r="K15" s="24">
        <v>9</v>
      </c>
      <c r="L15" s="24">
        <v>8</v>
      </c>
      <c r="M15" s="25">
        <v>27</v>
      </c>
    </row>
    <row r="16" spans="1:13" ht="13.5">
      <c r="A16" s="21" t="s">
        <v>20</v>
      </c>
      <c r="B16" s="24">
        <v>6251</v>
      </c>
      <c r="C16" s="24">
        <v>9</v>
      </c>
      <c r="D16" s="24">
        <v>1070</v>
      </c>
      <c r="E16" s="24">
        <v>174</v>
      </c>
      <c r="F16" s="24">
        <v>2991</v>
      </c>
      <c r="G16" s="22">
        <v>783</v>
      </c>
      <c r="H16" s="22">
        <v>1083</v>
      </c>
      <c r="I16" s="22">
        <v>100</v>
      </c>
      <c r="J16" s="24">
        <v>16</v>
      </c>
      <c r="K16" s="24">
        <v>7</v>
      </c>
      <c r="L16" s="24">
        <v>5</v>
      </c>
      <c r="M16" s="25">
        <v>18</v>
      </c>
    </row>
    <row r="17" spans="1:13" ht="13.5">
      <c r="A17" s="21" t="s">
        <v>21</v>
      </c>
      <c r="B17" s="24">
        <v>10034</v>
      </c>
      <c r="C17" s="24">
        <v>16</v>
      </c>
      <c r="D17" s="24">
        <v>1649</v>
      </c>
      <c r="E17" s="24">
        <v>186</v>
      </c>
      <c r="F17" s="24">
        <v>4717</v>
      </c>
      <c r="G17" s="22">
        <v>1421</v>
      </c>
      <c r="H17" s="22">
        <v>1799</v>
      </c>
      <c r="I17" s="22">
        <v>172</v>
      </c>
      <c r="J17" s="24">
        <v>26</v>
      </c>
      <c r="K17" s="24">
        <v>4</v>
      </c>
      <c r="L17" s="24">
        <v>2</v>
      </c>
      <c r="M17" s="25">
        <v>44</v>
      </c>
    </row>
    <row r="18" spans="1:13" ht="13.5">
      <c r="A18" s="21" t="s">
        <v>22</v>
      </c>
      <c r="B18" s="24">
        <v>9356</v>
      </c>
      <c r="C18" s="24">
        <v>11</v>
      </c>
      <c r="D18" s="24">
        <v>1641</v>
      </c>
      <c r="E18" s="24">
        <v>140</v>
      </c>
      <c r="F18" s="24">
        <v>4193</v>
      </c>
      <c r="G18" s="22">
        <v>1345</v>
      </c>
      <c r="H18" s="22">
        <v>1706</v>
      </c>
      <c r="I18" s="22">
        <v>253</v>
      </c>
      <c r="J18" s="24">
        <v>30</v>
      </c>
      <c r="K18" s="24">
        <v>4</v>
      </c>
      <c r="L18" s="24">
        <v>2</v>
      </c>
      <c r="M18" s="25">
        <v>33</v>
      </c>
    </row>
    <row r="19" spans="1:13" ht="13.5">
      <c r="A19" s="21" t="s">
        <v>23</v>
      </c>
      <c r="B19" s="24">
        <v>7219</v>
      </c>
      <c r="C19" s="24">
        <v>14</v>
      </c>
      <c r="D19" s="24">
        <v>1283</v>
      </c>
      <c r="E19" s="24">
        <v>100</v>
      </c>
      <c r="F19" s="24">
        <v>3004</v>
      </c>
      <c r="G19" s="22">
        <v>986</v>
      </c>
      <c r="H19" s="22">
        <v>1360</v>
      </c>
      <c r="I19" s="22">
        <v>404</v>
      </c>
      <c r="J19" s="24">
        <v>34</v>
      </c>
      <c r="K19" s="24">
        <v>3</v>
      </c>
      <c r="L19" s="24">
        <v>1</v>
      </c>
      <c r="M19" s="25">
        <v>31</v>
      </c>
    </row>
    <row r="20" spans="1:13" ht="13.5">
      <c r="A20" s="21" t="s">
        <v>24</v>
      </c>
      <c r="B20" s="24">
        <v>2681</v>
      </c>
      <c r="C20" s="24">
        <v>5</v>
      </c>
      <c r="D20" s="24">
        <v>512</v>
      </c>
      <c r="E20" s="24">
        <v>38</v>
      </c>
      <c r="F20" s="24">
        <v>998</v>
      </c>
      <c r="G20" s="22">
        <v>386</v>
      </c>
      <c r="H20" s="22">
        <v>468</v>
      </c>
      <c r="I20" s="22">
        <v>206</v>
      </c>
      <c r="J20" s="24">
        <v>57</v>
      </c>
      <c r="K20" s="24">
        <v>4</v>
      </c>
      <c r="L20" s="24">
        <v>3</v>
      </c>
      <c r="M20" s="25">
        <v>7</v>
      </c>
    </row>
    <row r="21" spans="1:13" ht="13.5">
      <c r="A21" s="21" t="s">
        <v>25</v>
      </c>
      <c r="B21" s="24">
        <v>2441</v>
      </c>
      <c r="C21" s="24">
        <v>2</v>
      </c>
      <c r="D21" s="24">
        <v>405</v>
      </c>
      <c r="E21" s="24">
        <v>33</v>
      </c>
      <c r="F21" s="24">
        <v>712</v>
      </c>
      <c r="G21" s="22">
        <v>348</v>
      </c>
      <c r="H21" s="22">
        <v>347</v>
      </c>
      <c r="I21" s="22">
        <v>402</v>
      </c>
      <c r="J21" s="24">
        <v>168</v>
      </c>
      <c r="K21" s="24">
        <v>8</v>
      </c>
      <c r="L21" s="24">
        <v>4</v>
      </c>
      <c r="M21" s="25">
        <v>16</v>
      </c>
    </row>
    <row r="22" spans="1:13" ht="13.5">
      <c r="A22" s="21" t="s">
        <v>26</v>
      </c>
      <c r="B22" s="24">
        <v>1246</v>
      </c>
      <c r="C22" s="24">
        <v>1</v>
      </c>
      <c r="D22" s="24">
        <v>134</v>
      </c>
      <c r="E22" s="24">
        <v>13</v>
      </c>
      <c r="F22" s="24">
        <v>280</v>
      </c>
      <c r="G22" s="22">
        <v>134</v>
      </c>
      <c r="H22" s="22">
        <v>149</v>
      </c>
      <c r="I22" s="22">
        <v>257</v>
      </c>
      <c r="J22" s="24">
        <v>253</v>
      </c>
      <c r="K22" s="24">
        <v>18</v>
      </c>
      <c r="L22" s="24">
        <v>5</v>
      </c>
      <c r="M22" s="25">
        <v>7</v>
      </c>
    </row>
    <row r="23" spans="1:13" ht="13.5">
      <c r="A23" s="21" t="s">
        <v>27</v>
      </c>
      <c r="B23" s="24">
        <v>1414</v>
      </c>
      <c r="C23" s="22" t="s">
        <v>34</v>
      </c>
      <c r="D23" s="24">
        <v>82</v>
      </c>
      <c r="E23" s="24">
        <v>13</v>
      </c>
      <c r="F23" s="24">
        <v>201</v>
      </c>
      <c r="G23" s="22">
        <v>101</v>
      </c>
      <c r="H23" s="22">
        <v>115</v>
      </c>
      <c r="I23" s="22">
        <v>329</v>
      </c>
      <c r="J23" s="24">
        <v>497</v>
      </c>
      <c r="K23" s="24">
        <v>71</v>
      </c>
      <c r="L23" s="24">
        <v>29</v>
      </c>
      <c r="M23" s="25">
        <v>5</v>
      </c>
    </row>
    <row r="24" spans="1:13" ht="13.5">
      <c r="A24" s="21" t="s">
        <v>6</v>
      </c>
      <c r="B24" s="24">
        <v>11</v>
      </c>
      <c r="C24" s="22" t="s">
        <v>34</v>
      </c>
      <c r="D24" s="22" t="s">
        <v>34</v>
      </c>
      <c r="E24" s="22" t="s">
        <v>34</v>
      </c>
      <c r="F24" s="22" t="s">
        <v>34</v>
      </c>
      <c r="G24" s="22" t="s">
        <v>34</v>
      </c>
      <c r="H24" s="22" t="s">
        <v>34</v>
      </c>
      <c r="I24" s="22" t="s">
        <v>34</v>
      </c>
      <c r="J24" s="22" t="s">
        <v>34</v>
      </c>
      <c r="K24" s="22" t="s">
        <v>34</v>
      </c>
      <c r="L24" s="22" t="s">
        <v>34</v>
      </c>
      <c r="M24" s="25">
        <v>11</v>
      </c>
    </row>
    <row r="25" spans="1:13" ht="24" customHeight="1">
      <c r="A25" s="21" t="s">
        <v>41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3.5">
      <c r="A26" s="21" t="s">
        <v>7</v>
      </c>
      <c r="B26" s="24">
        <v>62324</v>
      </c>
      <c r="C26" s="24">
        <v>101</v>
      </c>
      <c r="D26" s="24">
        <v>9186</v>
      </c>
      <c r="E26" s="24">
        <v>2211</v>
      </c>
      <c r="F26" s="24">
        <v>23367</v>
      </c>
      <c r="G26" s="22">
        <v>7248</v>
      </c>
      <c r="H26" s="22">
        <v>14907</v>
      </c>
      <c r="I26" s="22">
        <v>4687</v>
      </c>
      <c r="J26" s="24">
        <v>291</v>
      </c>
      <c r="K26" s="24">
        <v>111</v>
      </c>
      <c r="L26" s="24">
        <v>89</v>
      </c>
      <c r="M26" s="25">
        <v>215</v>
      </c>
    </row>
    <row r="27" spans="1:13" ht="13.5" customHeight="1">
      <c r="A27" s="21" t="s">
        <v>8</v>
      </c>
      <c r="B27" s="24">
        <v>6514</v>
      </c>
      <c r="C27" s="24">
        <v>5</v>
      </c>
      <c r="D27" s="24">
        <v>893</v>
      </c>
      <c r="E27" s="24">
        <v>82</v>
      </c>
      <c r="F27" s="24">
        <v>1770</v>
      </c>
      <c r="G27" s="22">
        <v>751</v>
      </c>
      <c r="H27" s="22">
        <v>852</v>
      </c>
      <c r="I27" s="22">
        <v>1084</v>
      </c>
      <c r="J27" s="24">
        <v>948</v>
      </c>
      <c r="K27" s="24">
        <v>99</v>
      </c>
      <c r="L27" s="24">
        <v>40</v>
      </c>
      <c r="M27" s="25">
        <v>30</v>
      </c>
    </row>
    <row r="28" spans="1:13" ht="13.5">
      <c r="A28" s="21" t="s">
        <v>9</v>
      </c>
      <c r="B28" s="24">
        <v>21756</v>
      </c>
      <c r="C28" s="24">
        <v>32</v>
      </c>
      <c r="D28" s="24">
        <v>2154</v>
      </c>
      <c r="E28" s="24">
        <v>1306</v>
      </c>
      <c r="F28" s="24">
        <v>5350</v>
      </c>
      <c r="G28" s="22">
        <v>1745</v>
      </c>
      <c r="H28" s="22">
        <v>7432</v>
      </c>
      <c r="I28" s="22">
        <v>3451</v>
      </c>
      <c r="J28" s="24">
        <v>147</v>
      </c>
      <c r="K28" s="24">
        <v>82</v>
      </c>
      <c r="L28" s="24">
        <v>70</v>
      </c>
      <c r="M28" s="25">
        <v>57</v>
      </c>
    </row>
    <row r="29" spans="1:13" ht="23.25">
      <c r="A29" s="26" t="s">
        <v>35</v>
      </c>
      <c r="B29" s="27">
        <v>33591</v>
      </c>
      <c r="C29" s="27">
        <v>54</v>
      </c>
      <c r="D29" s="27">
        <v>4118</v>
      </c>
      <c r="E29" s="27">
        <v>1071</v>
      </c>
      <c r="F29" s="27">
        <v>11020</v>
      </c>
      <c r="G29" s="27">
        <v>4693</v>
      </c>
      <c r="H29" s="27">
        <v>7939</v>
      </c>
      <c r="I29" s="27">
        <v>3893</v>
      </c>
      <c r="J29" s="27">
        <v>583</v>
      </c>
      <c r="K29" s="27">
        <v>87</v>
      </c>
      <c r="L29" s="27">
        <v>68</v>
      </c>
      <c r="M29" s="28">
        <v>133</v>
      </c>
    </row>
    <row r="30" spans="1:13" ht="13.5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3.5">
      <c r="A31" s="21" t="s">
        <v>15</v>
      </c>
      <c r="B31" s="22">
        <v>2913</v>
      </c>
      <c r="C31" s="22" t="s">
        <v>34</v>
      </c>
      <c r="D31" s="22" t="s">
        <v>34</v>
      </c>
      <c r="E31" s="22">
        <v>3</v>
      </c>
      <c r="F31" s="22">
        <v>43</v>
      </c>
      <c r="G31" s="22">
        <v>34</v>
      </c>
      <c r="H31" s="22">
        <v>656</v>
      </c>
      <c r="I31" s="22">
        <v>1958</v>
      </c>
      <c r="J31" s="22">
        <v>167</v>
      </c>
      <c r="K31" s="22">
        <v>39</v>
      </c>
      <c r="L31" s="22">
        <v>35</v>
      </c>
      <c r="M31" s="23">
        <v>13</v>
      </c>
    </row>
    <row r="32" spans="1:13" ht="13.5">
      <c r="A32" s="21" t="s">
        <v>16</v>
      </c>
      <c r="B32" s="22">
        <v>1407</v>
      </c>
      <c r="C32" s="22" t="s">
        <v>34</v>
      </c>
      <c r="D32" s="22" t="s">
        <v>34</v>
      </c>
      <c r="E32" s="22">
        <v>75</v>
      </c>
      <c r="F32" s="22">
        <v>186</v>
      </c>
      <c r="G32" s="22">
        <v>80</v>
      </c>
      <c r="H32" s="22">
        <v>846</v>
      </c>
      <c r="I32" s="22">
        <v>200</v>
      </c>
      <c r="J32" s="22">
        <v>11</v>
      </c>
      <c r="K32" s="22">
        <v>5</v>
      </c>
      <c r="L32" s="22">
        <v>5</v>
      </c>
      <c r="M32" s="23">
        <v>4</v>
      </c>
    </row>
    <row r="33" spans="1:13" ht="13.5">
      <c r="A33" s="21" t="s">
        <v>17</v>
      </c>
      <c r="B33" s="24">
        <v>3702</v>
      </c>
      <c r="C33" s="24">
        <v>5</v>
      </c>
      <c r="D33" s="24">
        <v>317</v>
      </c>
      <c r="E33" s="24">
        <v>333</v>
      </c>
      <c r="F33" s="24">
        <v>1039</v>
      </c>
      <c r="G33" s="22">
        <v>453</v>
      </c>
      <c r="H33" s="22">
        <v>1142</v>
      </c>
      <c r="I33" s="22">
        <v>368</v>
      </c>
      <c r="J33" s="24">
        <v>25</v>
      </c>
      <c r="K33" s="24">
        <v>9</v>
      </c>
      <c r="L33" s="24">
        <v>8</v>
      </c>
      <c r="M33" s="25">
        <v>11</v>
      </c>
    </row>
    <row r="34" spans="1:13" ht="13.5">
      <c r="A34" s="21" t="s">
        <v>18</v>
      </c>
      <c r="B34" s="24">
        <v>3913</v>
      </c>
      <c r="C34" s="24">
        <v>10</v>
      </c>
      <c r="D34" s="24">
        <v>593</v>
      </c>
      <c r="E34" s="24">
        <v>181</v>
      </c>
      <c r="F34" s="24">
        <v>1239</v>
      </c>
      <c r="G34" s="22">
        <v>527</v>
      </c>
      <c r="H34" s="22">
        <v>975</v>
      </c>
      <c r="I34" s="22">
        <v>361</v>
      </c>
      <c r="J34" s="24">
        <v>10</v>
      </c>
      <c r="K34" s="24">
        <v>2</v>
      </c>
      <c r="L34" s="24">
        <v>2</v>
      </c>
      <c r="M34" s="25">
        <v>15</v>
      </c>
    </row>
    <row r="35" spans="1:13" ht="13.5">
      <c r="A35" s="21" t="s">
        <v>19</v>
      </c>
      <c r="B35" s="24">
        <v>3149</v>
      </c>
      <c r="C35" s="24">
        <v>4</v>
      </c>
      <c r="D35" s="24">
        <v>426</v>
      </c>
      <c r="E35" s="24">
        <v>134</v>
      </c>
      <c r="F35" s="24">
        <v>1307</v>
      </c>
      <c r="G35" s="22">
        <v>457</v>
      </c>
      <c r="H35" s="22">
        <v>678</v>
      </c>
      <c r="I35" s="22">
        <v>117</v>
      </c>
      <c r="J35" s="24">
        <v>8</v>
      </c>
      <c r="K35" s="24">
        <v>4</v>
      </c>
      <c r="L35" s="24">
        <v>4</v>
      </c>
      <c r="M35" s="25">
        <v>14</v>
      </c>
    </row>
    <row r="36" spans="1:13" ht="13.5">
      <c r="A36" s="21" t="s">
        <v>20</v>
      </c>
      <c r="B36" s="24">
        <v>2942</v>
      </c>
      <c r="C36" s="24">
        <v>6</v>
      </c>
      <c r="D36" s="24">
        <v>426</v>
      </c>
      <c r="E36" s="24">
        <v>91</v>
      </c>
      <c r="F36" s="24">
        <v>1318</v>
      </c>
      <c r="G36" s="22">
        <v>410</v>
      </c>
      <c r="H36" s="22">
        <v>611</v>
      </c>
      <c r="I36" s="22">
        <v>61</v>
      </c>
      <c r="J36" s="24">
        <v>6</v>
      </c>
      <c r="K36" s="24">
        <v>4</v>
      </c>
      <c r="L36" s="24">
        <v>3</v>
      </c>
      <c r="M36" s="25">
        <v>9</v>
      </c>
    </row>
    <row r="37" spans="1:13" ht="13.5">
      <c r="A37" s="21" t="s">
        <v>21</v>
      </c>
      <c r="B37" s="24">
        <v>4727</v>
      </c>
      <c r="C37" s="24">
        <v>10</v>
      </c>
      <c r="D37" s="24">
        <v>607</v>
      </c>
      <c r="E37" s="24">
        <v>89</v>
      </c>
      <c r="F37" s="24">
        <v>2038</v>
      </c>
      <c r="G37" s="22">
        <v>841</v>
      </c>
      <c r="H37" s="22">
        <v>1011</v>
      </c>
      <c r="I37" s="22">
        <v>95</v>
      </c>
      <c r="J37" s="24">
        <v>13</v>
      </c>
      <c r="K37" s="24">
        <v>2</v>
      </c>
      <c r="L37" s="24">
        <v>1</v>
      </c>
      <c r="M37" s="25">
        <v>21</v>
      </c>
    </row>
    <row r="38" spans="1:13" ht="13.5">
      <c r="A38" s="21" t="s">
        <v>22</v>
      </c>
      <c r="B38" s="24">
        <v>4337</v>
      </c>
      <c r="C38" s="24">
        <v>7</v>
      </c>
      <c r="D38" s="24">
        <v>657</v>
      </c>
      <c r="E38" s="24">
        <v>71</v>
      </c>
      <c r="F38" s="24">
        <v>1791</v>
      </c>
      <c r="G38" s="22">
        <v>767</v>
      </c>
      <c r="H38" s="22">
        <v>893</v>
      </c>
      <c r="I38" s="22">
        <v>115</v>
      </c>
      <c r="J38" s="24">
        <v>17</v>
      </c>
      <c r="K38" s="24">
        <v>4</v>
      </c>
      <c r="L38" s="24">
        <v>2</v>
      </c>
      <c r="M38" s="25">
        <v>15</v>
      </c>
    </row>
    <row r="39" spans="1:13" ht="13.5">
      <c r="A39" s="21" t="s">
        <v>23</v>
      </c>
      <c r="B39" s="24">
        <v>3349</v>
      </c>
      <c r="C39" s="24">
        <v>6</v>
      </c>
      <c r="D39" s="24">
        <v>556</v>
      </c>
      <c r="E39" s="24">
        <v>48</v>
      </c>
      <c r="F39" s="24">
        <v>1225</v>
      </c>
      <c r="G39" s="22">
        <v>593</v>
      </c>
      <c r="H39" s="22">
        <v>682</v>
      </c>
      <c r="I39" s="22">
        <v>207</v>
      </c>
      <c r="J39" s="24">
        <v>17</v>
      </c>
      <c r="K39" s="24">
        <v>1</v>
      </c>
      <c r="L39" s="22" t="s">
        <v>34</v>
      </c>
      <c r="M39" s="25">
        <v>14</v>
      </c>
    </row>
    <row r="40" spans="1:13" ht="13.5">
      <c r="A40" s="21" t="s">
        <v>24</v>
      </c>
      <c r="B40" s="24">
        <v>1268</v>
      </c>
      <c r="C40" s="24">
        <v>3</v>
      </c>
      <c r="D40" s="24">
        <v>240</v>
      </c>
      <c r="E40" s="24">
        <v>15</v>
      </c>
      <c r="F40" s="24">
        <v>421</v>
      </c>
      <c r="G40" s="22">
        <v>218</v>
      </c>
      <c r="H40" s="22">
        <v>227</v>
      </c>
      <c r="I40" s="22">
        <v>110</v>
      </c>
      <c r="J40" s="24">
        <v>27</v>
      </c>
      <c r="K40" s="24">
        <v>2</v>
      </c>
      <c r="L40" s="24">
        <v>1</v>
      </c>
      <c r="M40" s="25">
        <v>5</v>
      </c>
    </row>
    <row r="41" spans="1:13" ht="13.5">
      <c r="A41" s="21" t="s">
        <v>25</v>
      </c>
      <c r="B41" s="24">
        <v>1082</v>
      </c>
      <c r="C41" s="24">
        <v>2</v>
      </c>
      <c r="D41" s="24">
        <v>202</v>
      </c>
      <c r="E41" s="24">
        <v>20</v>
      </c>
      <c r="F41" s="24">
        <v>275</v>
      </c>
      <c r="G41" s="22">
        <v>202</v>
      </c>
      <c r="H41" s="22">
        <v>143</v>
      </c>
      <c r="I41" s="22">
        <v>164</v>
      </c>
      <c r="J41" s="24">
        <v>63</v>
      </c>
      <c r="K41" s="24">
        <v>2</v>
      </c>
      <c r="L41" s="24">
        <v>2</v>
      </c>
      <c r="M41" s="25">
        <v>9</v>
      </c>
    </row>
    <row r="42" spans="1:13" ht="13.5">
      <c r="A42" s="21" t="s">
        <v>26</v>
      </c>
      <c r="B42" s="24">
        <v>479</v>
      </c>
      <c r="C42" s="24">
        <v>1</v>
      </c>
      <c r="D42" s="24">
        <v>62</v>
      </c>
      <c r="E42" s="24">
        <v>8</v>
      </c>
      <c r="F42" s="24">
        <v>94</v>
      </c>
      <c r="G42" s="22">
        <v>69</v>
      </c>
      <c r="H42" s="22">
        <v>55</v>
      </c>
      <c r="I42" s="22">
        <v>80</v>
      </c>
      <c r="J42" s="24">
        <v>103</v>
      </c>
      <c r="K42" s="24">
        <v>5</v>
      </c>
      <c r="L42" s="24">
        <v>2</v>
      </c>
      <c r="M42" s="25">
        <v>2</v>
      </c>
    </row>
    <row r="43" spans="1:13" ht="13.5">
      <c r="A43" s="21" t="s">
        <v>27</v>
      </c>
      <c r="B43" s="24">
        <v>323</v>
      </c>
      <c r="C43" s="22" t="s">
        <v>34</v>
      </c>
      <c r="D43" s="24">
        <v>32</v>
      </c>
      <c r="E43" s="24">
        <v>3</v>
      </c>
      <c r="F43" s="24">
        <v>44</v>
      </c>
      <c r="G43" s="22">
        <v>42</v>
      </c>
      <c r="H43" s="22">
        <v>20</v>
      </c>
      <c r="I43" s="22">
        <v>57</v>
      </c>
      <c r="J43" s="24">
        <v>116</v>
      </c>
      <c r="K43" s="24">
        <v>8</v>
      </c>
      <c r="L43" s="24">
        <v>3</v>
      </c>
      <c r="M43" s="25">
        <v>1</v>
      </c>
    </row>
    <row r="44" spans="1:13" ht="13.5">
      <c r="A44" s="21" t="s">
        <v>6</v>
      </c>
      <c r="B44" s="24">
        <v>6</v>
      </c>
      <c r="C44" s="22" t="s">
        <v>34</v>
      </c>
      <c r="D44" s="22" t="s">
        <v>34</v>
      </c>
      <c r="E44" s="22" t="s">
        <v>34</v>
      </c>
      <c r="F44" s="22" t="s">
        <v>34</v>
      </c>
      <c r="G44" s="22" t="s">
        <v>34</v>
      </c>
      <c r="H44" s="22" t="s">
        <v>34</v>
      </c>
      <c r="I44" s="22" t="s">
        <v>34</v>
      </c>
      <c r="J44" s="22" t="s">
        <v>34</v>
      </c>
      <c r="K44" s="22" t="s">
        <v>34</v>
      </c>
      <c r="L44" s="22" t="s">
        <v>34</v>
      </c>
      <c r="M44" s="25">
        <v>6</v>
      </c>
    </row>
    <row r="45" spans="1:13" ht="23.25">
      <c r="A45" s="21" t="s">
        <v>41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ht="13.5">
      <c r="A46" s="21" t="s">
        <v>7</v>
      </c>
      <c r="B46" s="24">
        <v>30641</v>
      </c>
      <c r="C46" s="24">
        <v>51</v>
      </c>
      <c r="D46" s="24">
        <v>3822</v>
      </c>
      <c r="E46" s="24">
        <v>1040</v>
      </c>
      <c r="F46" s="24">
        <v>10607</v>
      </c>
      <c r="G46" s="22">
        <v>4374</v>
      </c>
      <c r="H46" s="22">
        <v>7718</v>
      </c>
      <c r="I46" s="22">
        <v>2682</v>
      </c>
      <c r="J46" s="24">
        <v>171</v>
      </c>
      <c r="K46" s="24">
        <v>59</v>
      </c>
      <c r="L46" s="24">
        <v>48</v>
      </c>
      <c r="M46" s="25">
        <v>117</v>
      </c>
    </row>
    <row r="47" spans="1:13" ht="13.5" customHeight="1">
      <c r="A47" s="21" t="s">
        <v>8</v>
      </c>
      <c r="B47" s="24">
        <v>1884</v>
      </c>
      <c r="C47" s="24">
        <v>3</v>
      </c>
      <c r="D47" s="24">
        <v>296</v>
      </c>
      <c r="E47" s="24">
        <v>31</v>
      </c>
      <c r="F47" s="24">
        <v>413</v>
      </c>
      <c r="G47" s="22">
        <v>313</v>
      </c>
      <c r="H47" s="22">
        <v>218</v>
      </c>
      <c r="I47" s="22">
        <v>301</v>
      </c>
      <c r="J47" s="24">
        <v>282</v>
      </c>
      <c r="K47" s="24">
        <v>15</v>
      </c>
      <c r="L47" s="24">
        <v>7</v>
      </c>
      <c r="M47" s="25">
        <v>12</v>
      </c>
    </row>
    <row r="48" spans="1:13" ht="13.5">
      <c r="A48" s="21" t="s">
        <v>9</v>
      </c>
      <c r="B48" s="24">
        <v>10869</v>
      </c>
      <c r="C48" s="24">
        <v>15</v>
      </c>
      <c r="D48" s="24">
        <v>910</v>
      </c>
      <c r="E48" s="24">
        <v>592</v>
      </c>
      <c r="F48" s="24">
        <v>2507</v>
      </c>
      <c r="G48" s="22">
        <v>1088</v>
      </c>
      <c r="H48" s="22">
        <v>3616</v>
      </c>
      <c r="I48" s="22">
        <v>1977</v>
      </c>
      <c r="J48" s="24">
        <v>83</v>
      </c>
      <c r="K48" s="24">
        <v>42</v>
      </c>
      <c r="L48" s="24">
        <v>37</v>
      </c>
      <c r="M48" s="25">
        <v>39</v>
      </c>
    </row>
    <row r="49" spans="1:13" ht="23.25">
      <c r="A49" s="26" t="s">
        <v>36</v>
      </c>
      <c r="B49" s="27">
        <v>37314</v>
      </c>
      <c r="C49" s="27">
        <v>52</v>
      </c>
      <c r="D49" s="27">
        <v>5961</v>
      </c>
      <c r="E49" s="27">
        <v>1222</v>
      </c>
      <c r="F49" s="27">
        <v>14117</v>
      </c>
      <c r="G49" s="27">
        <v>3314</v>
      </c>
      <c r="H49" s="27">
        <v>7825</v>
      </c>
      <c r="I49" s="27">
        <v>3621</v>
      </c>
      <c r="J49" s="27">
        <v>943</v>
      </c>
      <c r="K49" s="27">
        <v>139</v>
      </c>
      <c r="L49" s="27">
        <v>77</v>
      </c>
      <c r="M49" s="28">
        <v>120</v>
      </c>
    </row>
    <row r="50" spans="1:13" ht="13.5">
      <c r="A50" s="21" t="s">
        <v>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1:13" ht="13.5">
      <c r="A51" s="21" t="s">
        <v>15</v>
      </c>
      <c r="B51" s="22">
        <v>2651</v>
      </c>
      <c r="C51" s="22" t="s">
        <v>34</v>
      </c>
      <c r="D51" s="22" t="s">
        <v>34</v>
      </c>
      <c r="E51" s="22" t="s">
        <v>34</v>
      </c>
      <c r="F51" s="22">
        <v>28</v>
      </c>
      <c r="G51" s="22">
        <v>23</v>
      </c>
      <c r="H51" s="22">
        <v>659</v>
      </c>
      <c r="I51" s="22">
        <v>1715</v>
      </c>
      <c r="J51" s="22">
        <v>196</v>
      </c>
      <c r="K51" s="22">
        <v>25</v>
      </c>
      <c r="L51" s="22">
        <v>23</v>
      </c>
      <c r="M51" s="23">
        <v>5</v>
      </c>
    </row>
    <row r="52" spans="1:13" ht="13.5">
      <c r="A52" s="21" t="s">
        <v>16</v>
      </c>
      <c r="B52" s="22">
        <v>1580</v>
      </c>
      <c r="C52" s="22" t="s">
        <v>34</v>
      </c>
      <c r="D52" s="22" t="s">
        <v>34</v>
      </c>
      <c r="E52" s="22">
        <v>93</v>
      </c>
      <c r="F52" s="22">
        <v>227</v>
      </c>
      <c r="G52" s="22">
        <v>68</v>
      </c>
      <c r="H52" s="22">
        <v>1051</v>
      </c>
      <c r="I52" s="22">
        <v>131</v>
      </c>
      <c r="J52" s="22">
        <v>4</v>
      </c>
      <c r="K52" s="22">
        <v>4</v>
      </c>
      <c r="L52" s="22">
        <v>4</v>
      </c>
      <c r="M52" s="23">
        <v>2</v>
      </c>
    </row>
    <row r="53" spans="1:13" ht="13.5">
      <c r="A53" s="21" t="s">
        <v>17</v>
      </c>
      <c r="B53" s="24">
        <v>3823</v>
      </c>
      <c r="C53" s="24">
        <v>5</v>
      </c>
      <c r="D53" s="24">
        <v>452</v>
      </c>
      <c r="E53" s="24">
        <v>440</v>
      </c>
      <c r="F53" s="24">
        <v>1194</v>
      </c>
      <c r="G53" s="22">
        <v>245</v>
      </c>
      <c r="H53" s="22">
        <v>1226</v>
      </c>
      <c r="I53" s="22">
        <v>234</v>
      </c>
      <c r="J53" s="24">
        <v>9</v>
      </c>
      <c r="K53" s="24">
        <v>11</v>
      </c>
      <c r="L53" s="24">
        <v>6</v>
      </c>
      <c r="M53" s="25">
        <v>7</v>
      </c>
    </row>
    <row r="54" spans="1:13" ht="13.5">
      <c r="A54" s="21" t="s">
        <v>18</v>
      </c>
      <c r="B54" s="24">
        <v>3834</v>
      </c>
      <c r="C54" s="24">
        <v>12</v>
      </c>
      <c r="D54" s="24">
        <v>792</v>
      </c>
      <c r="E54" s="24">
        <v>181</v>
      </c>
      <c r="F54" s="24">
        <v>1394</v>
      </c>
      <c r="G54" s="22">
        <v>323</v>
      </c>
      <c r="H54" s="22">
        <v>882</v>
      </c>
      <c r="I54" s="22">
        <v>227</v>
      </c>
      <c r="J54" s="24">
        <v>12</v>
      </c>
      <c r="K54" s="24">
        <v>3</v>
      </c>
      <c r="L54" s="24">
        <v>3</v>
      </c>
      <c r="M54" s="25">
        <v>8</v>
      </c>
    </row>
    <row r="55" spans="1:13" ht="13.5">
      <c r="A55" s="21" t="s">
        <v>19</v>
      </c>
      <c r="B55" s="24">
        <v>3291</v>
      </c>
      <c r="C55" s="24">
        <v>12</v>
      </c>
      <c r="D55" s="24">
        <v>723</v>
      </c>
      <c r="E55" s="24">
        <v>156</v>
      </c>
      <c r="F55" s="24">
        <v>1384</v>
      </c>
      <c r="G55" s="22">
        <v>293</v>
      </c>
      <c r="H55" s="22">
        <v>622</v>
      </c>
      <c r="I55" s="22">
        <v>80</v>
      </c>
      <c r="J55" s="24">
        <v>3</v>
      </c>
      <c r="K55" s="24">
        <v>5</v>
      </c>
      <c r="L55" s="24">
        <v>4</v>
      </c>
      <c r="M55" s="25">
        <v>13</v>
      </c>
    </row>
    <row r="56" spans="1:13" ht="13.5">
      <c r="A56" s="21" t="s">
        <v>20</v>
      </c>
      <c r="B56" s="24">
        <v>3309</v>
      </c>
      <c r="C56" s="24">
        <v>3</v>
      </c>
      <c r="D56" s="24">
        <v>644</v>
      </c>
      <c r="E56" s="24">
        <v>83</v>
      </c>
      <c r="F56" s="24">
        <v>1673</v>
      </c>
      <c r="G56" s="22">
        <v>373</v>
      </c>
      <c r="H56" s="22">
        <v>472</v>
      </c>
      <c r="I56" s="22">
        <v>39</v>
      </c>
      <c r="J56" s="24">
        <v>10</v>
      </c>
      <c r="K56" s="24">
        <v>3</v>
      </c>
      <c r="L56" s="24">
        <v>2</v>
      </c>
      <c r="M56" s="25">
        <v>9</v>
      </c>
    </row>
    <row r="57" spans="1:13" ht="13.5">
      <c r="A57" s="21" t="s">
        <v>21</v>
      </c>
      <c r="B57" s="24">
        <v>5307</v>
      </c>
      <c r="C57" s="24">
        <v>6</v>
      </c>
      <c r="D57" s="24">
        <v>1042</v>
      </c>
      <c r="E57" s="24">
        <v>97</v>
      </c>
      <c r="F57" s="24">
        <v>2679</v>
      </c>
      <c r="G57" s="22">
        <v>580</v>
      </c>
      <c r="H57" s="22">
        <v>788</v>
      </c>
      <c r="I57" s="22">
        <v>77</v>
      </c>
      <c r="J57" s="24">
        <v>13</v>
      </c>
      <c r="K57" s="24">
        <v>2</v>
      </c>
      <c r="L57" s="24">
        <v>1</v>
      </c>
      <c r="M57" s="25">
        <v>23</v>
      </c>
    </row>
    <row r="58" spans="1:13" ht="13.5">
      <c r="A58" s="21" t="s">
        <v>22</v>
      </c>
      <c r="B58" s="24">
        <v>5019</v>
      </c>
      <c r="C58" s="24">
        <v>4</v>
      </c>
      <c r="D58" s="24">
        <v>984</v>
      </c>
      <c r="E58" s="24">
        <v>69</v>
      </c>
      <c r="F58" s="24">
        <v>2402</v>
      </c>
      <c r="G58" s="22">
        <v>578</v>
      </c>
      <c r="H58" s="22">
        <v>813</v>
      </c>
      <c r="I58" s="22">
        <v>138</v>
      </c>
      <c r="J58" s="24">
        <v>13</v>
      </c>
      <c r="K58" s="22" t="s">
        <v>34</v>
      </c>
      <c r="L58" s="22" t="s">
        <v>34</v>
      </c>
      <c r="M58" s="25">
        <v>18</v>
      </c>
    </row>
    <row r="59" spans="1:13" ht="13.5">
      <c r="A59" s="21" t="s">
        <v>23</v>
      </c>
      <c r="B59" s="24">
        <v>3870</v>
      </c>
      <c r="C59" s="24">
        <v>8</v>
      </c>
      <c r="D59" s="24">
        <v>727</v>
      </c>
      <c r="E59" s="24">
        <v>52</v>
      </c>
      <c r="F59" s="24">
        <v>1779</v>
      </c>
      <c r="G59" s="22">
        <v>393</v>
      </c>
      <c r="H59" s="22">
        <v>678</v>
      </c>
      <c r="I59" s="22">
        <v>197</v>
      </c>
      <c r="J59" s="24">
        <v>17</v>
      </c>
      <c r="K59" s="24">
        <v>2</v>
      </c>
      <c r="L59" s="24">
        <v>1</v>
      </c>
      <c r="M59" s="25">
        <v>17</v>
      </c>
    </row>
    <row r="60" spans="1:13" ht="13.5">
      <c r="A60" s="21" t="s">
        <v>24</v>
      </c>
      <c r="B60" s="24">
        <v>1413</v>
      </c>
      <c r="C60" s="24">
        <v>2</v>
      </c>
      <c r="D60" s="24">
        <v>272</v>
      </c>
      <c r="E60" s="24">
        <v>23</v>
      </c>
      <c r="F60" s="24">
        <v>577</v>
      </c>
      <c r="G60" s="22">
        <v>168</v>
      </c>
      <c r="H60" s="22">
        <v>241</v>
      </c>
      <c r="I60" s="22">
        <v>96</v>
      </c>
      <c r="J60" s="24">
        <v>30</v>
      </c>
      <c r="K60" s="24">
        <v>2</v>
      </c>
      <c r="L60" s="24">
        <v>2</v>
      </c>
      <c r="M60" s="25">
        <v>2</v>
      </c>
    </row>
    <row r="61" spans="1:13" ht="13.5">
      <c r="A61" s="21" t="s">
        <v>25</v>
      </c>
      <c r="B61" s="24">
        <v>1359</v>
      </c>
      <c r="C61" s="22" t="s">
        <v>34</v>
      </c>
      <c r="D61" s="24">
        <v>203</v>
      </c>
      <c r="E61" s="24">
        <v>13</v>
      </c>
      <c r="F61" s="24">
        <v>437</v>
      </c>
      <c r="G61" s="22">
        <v>146</v>
      </c>
      <c r="H61" s="22">
        <v>204</v>
      </c>
      <c r="I61" s="22">
        <v>238</v>
      </c>
      <c r="J61" s="24">
        <v>105</v>
      </c>
      <c r="K61" s="24">
        <v>6</v>
      </c>
      <c r="L61" s="24">
        <v>2</v>
      </c>
      <c r="M61" s="25">
        <v>7</v>
      </c>
    </row>
    <row r="62" spans="1:13" ht="13.5">
      <c r="A62" s="21" t="s">
        <v>26</v>
      </c>
      <c r="B62" s="24">
        <v>767</v>
      </c>
      <c r="C62" s="22" t="s">
        <v>34</v>
      </c>
      <c r="D62" s="24">
        <v>72</v>
      </c>
      <c r="E62" s="24">
        <v>5</v>
      </c>
      <c r="F62" s="24">
        <v>186</v>
      </c>
      <c r="G62" s="22">
        <v>65</v>
      </c>
      <c r="H62" s="22">
        <v>94</v>
      </c>
      <c r="I62" s="22">
        <v>177</v>
      </c>
      <c r="J62" s="24">
        <v>150</v>
      </c>
      <c r="K62" s="24">
        <v>13</v>
      </c>
      <c r="L62" s="24">
        <v>3</v>
      </c>
      <c r="M62" s="25">
        <v>5</v>
      </c>
    </row>
    <row r="63" spans="1:13" ht="13.5">
      <c r="A63" s="21" t="s">
        <v>27</v>
      </c>
      <c r="B63" s="24">
        <v>1091</v>
      </c>
      <c r="C63" s="22" t="s">
        <v>34</v>
      </c>
      <c r="D63" s="24">
        <v>50</v>
      </c>
      <c r="E63" s="24">
        <v>10</v>
      </c>
      <c r="F63" s="24">
        <v>157</v>
      </c>
      <c r="G63" s="22">
        <v>59</v>
      </c>
      <c r="H63" s="22">
        <v>95</v>
      </c>
      <c r="I63" s="22">
        <v>272</v>
      </c>
      <c r="J63" s="24">
        <v>381</v>
      </c>
      <c r="K63" s="24">
        <v>63</v>
      </c>
      <c r="L63" s="24">
        <v>26</v>
      </c>
      <c r="M63" s="25">
        <v>4</v>
      </c>
    </row>
    <row r="64" spans="1:13" ht="13.5">
      <c r="A64" s="21" t="s">
        <v>6</v>
      </c>
      <c r="B64" s="24">
        <v>5</v>
      </c>
      <c r="C64" s="22" t="s">
        <v>34</v>
      </c>
      <c r="D64" s="22" t="s">
        <v>34</v>
      </c>
      <c r="E64" s="22" t="s">
        <v>34</v>
      </c>
      <c r="F64" s="22" t="s">
        <v>34</v>
      </c>
      <c r="G64" s="22" t="s">
        <v>34</v>
      </c>
      <c r="H64" s="22" t="s">
        <v>34</v>
      </c>
      <c r="I64" s="22" t="s">
        <v>34</v>
      </c>
      <c r="J64" s="22" t="s">
        <v>34</v>
      </c>
      <c r="K64" s="22" t="s">
        <v>34</v>
      </c>
      <c r="L64" s="22" t="s">
        <v>34</v>
      </c>
      <c r="M64" s="25">
        <v>5</v>
      </c>
    </row>
    <row r="65" spans="1:13" ht="23.25">
      <c r="A65" s="21" t="s">
        <v>41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</row>
    <row r="66" spans="1:13" ht="13.5">
      <c r="A66" s="21" t="s">
        <v>7</v>
      </c>
      <c r="B66" s="24">
        <v>31683</v>
      </c>
      <c r="C66" s="24">
        <v>50</v>
      </c>
      <c r="D66" s="24">
        <v>5364</v>
      </c>
      <c r="E66" s="24">
        <v>1171</v>
      </c>
      <c r="F66" s="24">
        <v>12760</v>
      </c>
      <c r="G66" s="22">
        <v>2874</v>
      </c>
      <c r="H66" s="22">
        <v>7189</v>
      </c>
      <c r="I66" s="22">
        <v>2005</v>
      </c>
      <c r="J66" s="24">
        <v>120</v>
      </c>
      <c r="K66" s="24">
        <v>52</v>
      </c>
      <c r="L66" s="24">
        <v>41</v>
      </c>
      <c r="M66" s="25">
        <v>98</v>
      </c>
    </row>
    <row r="67" spans="1:13" ht="13.5" customHeight="1">
      <c r="A67" s="21" t="s">
        <v>8</v>
      </c>
      <c r="B67" s="24">
        <v>4630</v>
      </c>
      <c r="C67" s="24">
        <v>2</v>
      </c>
      <c r="D67" s="24">
        <v>597</v>
      </c>
      <c r="E67" s="24">
        <v>51</v>
      </c>
      <c r="F67" s="24">
        <v>1357</v>
      </c>
      <c r="G67" s="22">
        <v>438</v>
      </c>
      <c r="H67" s="22">
        <v>634</v>
      </c>
      <c r="I67" s="22">
        <v>783</v>
      </c>
      <c r="J67" s="24">
        <v>666</v>
      </c>
      <c r="K67" s="24">
        <v>84</v>
      </c>
      <c r="L67" s="24">
        <v>33</v>
      </c>
      <c r="M67" s="25">
        <v>18</v>
      </c>
    </row>
    <row r="68" spans="1:13" ht="13.5">
      <c r="A68" s="21" t="s">
        <v>9</v>
      </c>
      <c r="B68" s="24">
        <v>10887</v>
      </c>
      <c r="C68" s="24">
        <v>17</v>
      </c>
      <c r="D68" s="24">
        <v>1244</v>
      </c>
      <c r="E68" s="24">
        <v>714</v>
      </c>
      <c r="F68" s="24">
        <v>2843</v>
      </c>
      <c r="G68" s="22">
        <v>657</v>
      </c>
      <c r="H68" s="22">
        <v>3816</v>
      </c>
      <c r="I68" s="22">
        <v>1474</v>
      </c>
      <c r="J68" s="24">
        <v>64</v>
      </c>
      <c r="K68" s="24">
        <v>40</v>
      </c>
      <c r="L68" s="24">
        <v>33</v>
      </c>
      <c r="M68" s="25">
        <v>18</v>
      </c>
    </row>
    <row r="69" spans="1:13" ht="23.25">
      <c r="A69" s="26" t="s">
        <v>37</v>
      </c>
      <c r="B69" s="27">
        <v>69630</v>
      </c>
      <c r="C69" s="27">
        <v>105</v>
      </c>
      <c r="D69" s="27">
        <v>10010</v>
      </c>
      <c r="E69" s="27">
        <v>2277</v>
      </c>
      <c r="F69" s="27">
        <v>24874</v>
      </c>
      <c r="G69" s="27">
        <v>7816</v>
      </c>
      <c r="H69" s="27">
        <v>15468</v>
      </c>
      <c r="I69" s="27">
        <v>7190</v>
      </c>
      <c r="J69" s="27">
        <v>1440</v>
      </c>
      <c r="K69" s="27">
        <v>210</v>
      </c>
      <c r="L69" s="27">
        <v>135</v>
      </c>
      <c r="M69" s="28">
        <v>240</v>
      </c>
    </row>
    <row r="70" spans="1:13" ht="13.5">
      <c r="A70" s="21" t="s">
        <v>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</row>
    <row r="71" spans="1:13" ht="14.25" customHeight="1">
      <c r="A71" s="21" t="s">
        <v>15</v>
      </c>
      <c r="B71" s="22">
        <v>5460</v>
      </c>
      <c r="C71" s="22" t="s">
        <v>34</v>
      </c>
      <c r="D71" s="22" t="s">
        <v>34</v>
      </c>
      <c r="E71" s="22">
        <v>3</v>
      </c>
      <c r="F71" s="22">
        <v>71</v>
      </c>
      <c r="G71" s="22">
        <v>56</v>
      </c>
      <c r="H71" s="22">
        <v>1298</v>
      </c>
      <c r="I71" s="22">
        <v>3598</v>
      </c>
      <c r="J71" s="22">
        <v>356</v>
      </c>
      <c r="K71" s="22">
        <v>64</v>
      </c>
      <c r="L71" s="22">
        <v>58</v>
      </c>
      <c r="M71" s="23">
        <v>14</v>
      </c>
    </row>
    <row r="72" spans="1:13" ht="14.25" customHeight="1">
      <c r="A72" s="21" t="s">
        <v>16</v>
      </c>
      <c r="B72" s="22">
        <v>2933</v>
      </c>
      <c r="C72" s="22" t="s">
        <v>34</v>
      </c>
      <c r="D72" s="22" t="s">
        <v>34</v>
      </c>
      <c r="E72" s="22">
        <v>167</v>
      </c>
      <c r="F72" s="22">
        <v>413</v>
      </c>
      <c r="G72" s="22">
        <v>146</v>
      </c>
      <c r="H72" s="22">
        <v>1871</v>
      </c>
      <c r="I72" s="22">
        <v>307</v>
      </c>
      <c r="J72" s="22">
        <v>14</v>
      </c>
      <c r="K72" s="22">
        <v>9</v>
      </c>
      <c r="L72" s="22">
        <v>9</v>
      </c>
      <c r="M72" s="23">
        <v>6</v>
      </c>
    </row>
    <row r="73" spans="1:13" ht="14.25" customHeight="1">
      <c r="A73" s="21" t="s">
        <v>17</v>
      </c>
      <c r="B73" s="24">
        <v>7399</v>
      </c>
      <c r="C73" s="24">
        <v>10</v>
      </c>
      <c r="D73" s="24">
        <v>765</v>
      </c>
      <c r="E73" s="24">
        <v>770</v>
      </c>
      <c r="F73" s="24">
        <v>2222</v>
      </c>
      <c r="G73" s="22">
        <v>684</v>
      </c>
      <c r="H73" s="22">
        <v>2315</v>
      </c>
      <c r="I73" s="22">
        <v>563</v>
      </c>
      <c r="J73" s="24">
        <v>33</v>
      </c>
      <c r="K73" s="24">
        <v>20</v>
      </c>
      <c r="L73" s="24">
        <v>14</v>
      </c>
      <c r="M73" s="25">
        <v>17</v>
      </c>
    </row>
    <row r="74" spans="1:13" ht="14.25" customHeight="1">
      <c r="A74" s="21" t="s">
        <v>18</v>
      </c>
      <c r="B74" s="24">
        <v>7608</v>
      </c>
      <c r="C74" s="24">
        <v>22</v>
      </c>
      <c r="D74" s="24">
        <v>1377</v>
      </c>
      <c r="E74" s="24">
        <v>359</v>
      </c>
      <c r="F74" s="24">
        <v>2616</v>
      </c>
      <c r="G74" s="22">
        <v>831</v>
      </c>
      <c r="H74" s="22">
        <v>1813</v>
      </c>
      <c r="I74" s="22">
        <v>542</v>
      </c>
      <c r="J74" s="24">
        <v>22</v>
      </c>
      <c r="K74" s="24">
        <v>5</v>
      </c>
      <c r="L74" s="24">
        <v>5</v>
      </c>
      <c r="M74" s="25">
        <v>21</v>
      </c>
    </row>
    <row r="75" spans="1:13" ht="14.25" customHeight="1">
      <c r="A75" s="21" t="s">
        <v>19</v>
      </c>
      <c r="B75" s="24">
        <v>6333</v>
      </c>
      <c r="C75" s="24">
        <v>15</v>
      </c>
      <c r="D75" s="24">
        <v>1143</v>
      </c>
      <c r="E75" s="24">
        <v>289</v>
      </c>
      <c r="F75" s="24">
        <v>2668</v>
      </c>
      <c r="G75" s="22">
        <v>727</v>
      </c>
      <c r="H75" s="22">
        <v>1270</v>
      </c>
      <c r="I75" s="22">
        <v>175</v>
      </c>
      <c r="J75" s="24">
        <v>11</v>
      </c>
      <c r="K75" s="24">
        <v>9</v>
      </c>
      <c r="L75" s="24">
        <v>8</v>
      </c>
      <c r="M75" s="25">
        <v>26</v>
      </c>
    </row>
    <row r="76" spans="1:13" ht="14.25" customHeight="1">
      <c r="A76" s="21" t="s">
        <v>20</v>
      </c>
      <c r="B76" s="24">
        <v>6123</v>
      </c>
      <c r="C76" s="24">
        <v>9</v>
      </c>
      <c r="D76" s="24">
        <v>1063</v>
      </c>
      <c r="E76" s="24">
        <v>170</v>
      </c>
      <c r="F76" s="24">
        <v>2946</v>
      </c>
      <c r="G76" s="22">
        <v>768</v>
      </c>
      <c r="H76" s="22">
        <v>1046</v>
      </c>
      <c r="I76" s="22">
        <v>82</v>
      </c>
      <c r="J76" s="24">
        <v>15</v>
      </c>
      <c r="K76" s="24">
        <v>7</v>
      </c>
      <c r="L76" s="24">
        <v>5</v>
      </c>
      <c r="M76" s="25">
        <v>17</v>
      </c>
    </row>
    <row r="77" spans="1:13" ht="14.25" customHeight="1">
      <c r="A77" s="21" t="s">
        <v>21</v>
      </c>
      <c r="B77" s="24">
        <v>9865</v>
      </c>
      <c r="C77" s="24">
        <v>16</v>
      </c>
      <c r="D77" s="24">
        <v>1634</v>
      </c>
      <c r="E77" s="24">
        <v>184</v>
      </c>
      <c r="F77" s="24">
        <v>4665</v>
      </c>
      <c r="G77" s="22">
        <v>1385</v>
      </c>
      <c r="H77" s="22">
        <v>1764</v>
      </c>
      <c r="I77" s="22">
        <v>145</v>
      </c>
      <c r="J77" s="24">
        <v>26</v>
      </c>
      <c r="K77" s="24">
        <v>3</v>
      </c>
      <c r="L77" s="24">
        <v>1</v>
      </c>
      <c r="M77" s="25">
        <v>43</v>
      </c>
    </row>
    <row r="78" spans="1:13" ht="14.25" customHeight="1">
      <c r="A78" s="21" t="s">
        <v>22</v>
      </c>
      <c r="B78" s="24">
        <v>9214</v>
      </c>
      <c r="C78" s="24">
        <v>11</v>
      </c>
      <c r="D78" s="24">
        <v>1632</v>
      </c>
      <c r="E78" s="24">
        <v>139</v>
      </c>
      <c r="F78" s="24">
        <v>4141</v>
      </c>
      <c r="G78" s="22">
        <v>1307</v>
      </c>
      <c r="H78" s="22">
        <v>1686</v>
      </c>
      <c r="I78" s="22">
        <v>235</v>
      </c>
      <c r="J78" s="24">
        <v>27</v>
      </c>
      <c r="K78" s="24">
        <v>4</v>
      </c>
      <c r="L78" s="24">
        <v>2</v>
      </c>
      <c r="M78" s="25">
        <v>32</v>
      </c>
    </row>
    <row r="79" spans="1:13" ht="14.25" customHeight="1">
      <c r="A79" s="21" t="s">
        <v>23</v>
      </c>
      <c r="B79" s="24">
        <v>7117</v>
      </c>
      <c r="C79" s="24">
        <v>14</v>
      </c>
      <c r="D79" s="24">
        <v>1279</v>
      </c>
      <c r="E79" s="24">
        <v>100</v>
      </c>
      <c r="F79" s="24">
        <v>2973</v>
      </c>
      <c r="G79" s="22">
        <v>965</v>
      </c>
      <c r="H79" s="22">
        <v>1342</v>
      </c>
      <c r="I79" s="22">
        <v>384</v>
      </c>
      <c r="J79" s="24">
        <v>28</v>
      </c>
      <c r="K79" s="24">
        <v>2</v>
      </c>
      <c r="L79" s="24">
        <v>1</v>
      </c>
      <c r="M79" s="25">
        <v>30</v>
      </c>
    </row>
    <row r="80" spans="1:13" ht="14.25" customHeight="1">
      <c r="A80" s="21" t="s">
        <v>24</v>
      </c>
      <c r="B80" s="24">
        <v>2614</v>
      </c>
      <c r="C80" s="24">
        <v>5</v>
      </c>
      <c r="D80" s="24">
        <v>501</v>
      </c>
      <c r="E80" s="24">
        <v>37</v>
      </c>
      <c r="F80" s="24">
        <v>980</v>
      </c>
      <c r="G80" s="22">
        <v>379</v>
      </c>
      <c r="H80" s="22">
        <v>457</v>
      </c>
      <c r="I80" s="22">
        <v>198</v>
      </c>
      <c r="J80" s="24">
        <v>49</v>
      </c>
      <c r="K80" s="24">
        <v>2</v>
      </c>
      <c r="L80" s="24">
        <v>2</v>
      </c>
      <c r="M80" s="25">
        <v>6</v>
      </c>
    </row>
    <row r="81" spans="1:13" ht="14.25" customHeight="1">
      <c r="A81" s="21" t="s">
        <v>25</v>
      </c>
      <c r="B81" s="24">
        <v>2381</v>
      </c>
      <c r="C81" s="24">
        <v>2</v>
      </c>
      <c r="D81" s="24">
        <v>402</v>
      </c>
      <c r="E81" s="24">
        <v>33</v>
      </c>
      <c r="F81" s="24">
        <v>703</v>
      </c>
      <c r="G81" s="22">
        <v>337</v>
      </c>
      <c r="H81" s="22">
        <v>344</v>
      </c>
      <c r="I81" s="22">
        <v>390</v>
      </c>
      <c r="J81" s="24">
        <v>148</v>
      </c>
      <c r="K81" s="24">
        <v>6</v>
      </c>
      <c r="L81" s="24">
        <v>2</v>
      </c>
      <c r="M81" s="25">
        <v>16</v>
      </c>
    </row>
    <row r="82" spans="1:13" ht="14.25" customHeight="1">
      <c r="A82" s="21" t="s">
        <v>26</v>
      </c>
      <c r="B82" s="24">
        <v>1207</v>
      </c>
      <c r="C82" s="24">
        <v>1</v>
      </c>
      <c r="D82" s="24">
        <v>133</v>
      </c>
      <c r="E82" s="24">
        <v>13</v>
      </c>
      <c r="F82" s="24">
        <v>277</v>
      </c>
      <c r="G82" s="22">
        <v>132</v>
      </c>
      <c r="H82" s="22">
        <v>147</v>
      </c>
      <c r="I82" s="22">
        <v>246</v>
      </c>
      <c r="J82" s="24">
        <v>237</v>
      </c>
      <c r="K82" s="24">
        <v>14</v>
      </c>
      <c r="L82" s="24">
        <v>3</v>
      </c>
      <c r="M82" s="25">
        <v>7</v>
      </c>
    </row>
    <row r="83" spans="1:13" ht="14.25" customHeight="1">
      <c r="A83" s="21" t="s">
        <v>27</v>
      </c>
      <c r="B83" s="24">
        <v>1376</v>
      </c>
      <c r="C83" s="22" t="s">
        <v>34</v>
      </c>
      <c r="D83" s="24">
        <v>81</v>
      </c>
      <c r="E83" s="24">
        <v>13</v>
      </c>
      <c r="F83" s="24">
        <v>199</v>
      </c>
      <c r="G83" s="22">
        <v>99</v>
      </c>
      <c r="H83" s="22">
        <v>115</v>
      </c>
      <c r="I83" s="22">
        <v>325</v>
      </c>
      <c r="J83" s="24">
        <v>474</v>
      </c>
      <c r="K83" s="24">
        <v>65</v>
      </c>
      <c r="L83" s="24">
        <v>25</v>
      </c>
      <c r="M83" s="25">
        <v>5</v>
      </c>
    </row>
    <row r="84" spans="1:13" ht="14.25" customHeight="1">
      <c r="A84" s="21" t="s">
        <v>6</v>
      </c>
      <c r="B84" s="24">
        <v>11</v>
      </c>
      <c r="C84" s="22" t="s">
        <v>34</v>
      </c>
      <c r="D84" s="22" t="s">
        <v>34</v>
      </c>
      <c r="E84" s="22" t="s">
        <v>34</v>
      </c>
      <c r="F84" s="22" t="s">
        <v>34</v>
      </c>
      <c r="G84" s="22" t="s">
        <v>34</v>
      </c>
      <c r="H84" s="22" t="s">
        <v>34</v>
      </c>
      <c r="I84" s="22" t="s">
        <v>34</v>
      </c>
      <c r="J84" s="22" t="s">
        <v>34</v>
      </c>
      <c r="K84" s="22" t="s">
        <v>34</v>
      </c>
      <c r="L84" s="22" t="s">
        <v>34</v>
      </c>
      <c r="M84" s="25">
        <v>11</v>
      </c>
    </row>
    <row r="85" spans="1:13" ht="23.25">
      <c r="A85" s="21" t="s">
        <v>41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spans="1:13" ht="14.25" customHeight="1">
      <c r="A86" s="21" t="s">
        <v>7</v>
      </c>
      <c r="B86" s="24">
        <v>61265</v>
      </c>
      <c r="C86" s="24">
        <v>100</v>
      </c>
      <c r="D86" s="24">
        <v>9126</v>
      </c>
      <c r="E86" s="24">
        <v>2195</v>
      </c>
      <c r="F86" s="24">
        <v>23130</v>
      </c>
      <c r="G86" s="22">
        <v>7076</v>
      </c>
      <c r="H86" s="22">
        <v>14621</v>
      </c>
      <c r="I86" s="22">
        <v>4427</v>
      </c>
      <c r="J86" s="24">
        <v>277</v>
      </c>
      <c r="K86" s="24">
        <v>108</v>
      </c>
      <c r="L86" s="24">
        <v>88</v>
      </c>
      <c r="M86" s="25">
        <v>205</v>
      </c>
    </row>
    <row r="87" spans="1:13" ht="13.5" customHeight="1">
      <c r="A87" s="21" t="s">
        <v>8</v>
      </c>
      <c r="B87" s="24">
        <v>6343</v>
      </c>
      <c r="C87" s="24">
        <v>5</v>
      </c>
      <c r="D87" s="24">
        <v>884</v>
      </c>
      <c r="E87" s="24">
        <v>82</v>
      </c>
      <c r="F87" s="24">
        <v>1744</v>
      </c>
      <c r="G87" s="22">
        <v>732</v>
      </c>
      <c r="H87" s="22">
        <v>842</v>
      </c>
      <c r="I87" s="22">
        <v>1055</v>
      </c>
      <c r="J87" s="24">
        <v>883</v>
      </c>
      <c r="K87" s="24">
        <v>86</v>
      </c>
      <c r="L87" s="24">
        <v>31</v>
      </c>
      <c r="M87" s="25">
        <v>30</v>
      </c>
    </row>
    <row r="88" spans="1:13" ht="14.25" customHeight="1">
      <c r="A88" s="21" t="s">
        <v>9</v>
      </c>
      <c r="B88" s="24">
        <v>21378</v>
      </c>
      <c r="C88" s="24">
        <v>32</v>
      </c>
      <c r="D88" s="24">
        <v>2142</v>
      </c>
      <c r="E88" s="24">
        <v>1299</v>
      </c>
      <c r="F88" s="24">
        <v>5322</v>
      </c>
      <c r="G88" s="22">
        <v>1709</v>
      </c>
      <c r="H88" s="22">
        <v>7292</v>
      </c>
      <c r="I88" s="22">
        <v>3302</v>
      </c>
      <c r="J88" s="24">
        <v>145</v>
      </c>
      <c r="K88" s="24">
        <v>82</v>
      </c>
      <c r="L88" s="24">
        <v>70</v>
      </c>
      <c r="M88" s="25">
        <v>53</v>
      </c>
    </row>
    <row r="89" spans="1:13" ht="27.75" customHeight="1">
      <c r="A89" s="26" t="s">
        <v>35</v>
      </c>
      <c r="B89" s="27">
        <v>32968</v>
      </c>
      <c r="C89" s="27">
        <v>54</v>
      </c>
      <c r="D89" s="27">
        <v>4088</v>
      </c>
      <c r="E89" s="27">
        <v>1066</v>
      </c>
      <c r="F89" s="27">
        <v>10901</v>
      </c>
      <c r="G89" s="27">
        <v>4582</v>
      </c>
      <c r="H89" s="27">
        <v>7810</v>
      </c>
      <c r="I89" s="27">
        <v>3718</v>
      </c>
      <c r="J89" s="27">
        <v>546</v>
      </c>
      <c r="K89" s="27">
        <v>79</v>
      </c>
      <c r="L89" s="27">
        <v>63</v>
      </c>
      <c r="M89" s="28">
        <v>124</v>
      </c>
    </row>
    <row r="90" spans="1:13" ht="13.5">
      <c r="A90" s="21" t="s">
        <v>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</row>
    <row r="91" spans="1:13" ht="14.25" customHeight="1">
      <c r="A91" s="21" t="s">
        <v>15</v>
      </c>
      <c r="B91" s="22">
        <v>2859</v>
      </c>
      <c r="C91" s="22" t="s">
        <v>34</v>
      </c>
      <c r="D91" s="22" t="s">
        <v>34</v>
      </c>
      <c r="E91" s="22">
        <v>3</v>
      </c>
      <c r="F91" s="22">
        <v>43</v>
      </c>
      <c r="G91" s="22">
        <v>33</v>
      </c>
      <c r="H91" s="22">
        <v>648</v>
      </c>
      <c r="I91" s="22">
        <v>1920</v>
      </c>
      <c r="J91" s="22">
        <v>163</v>
      </c>
      <c r="K91" s="22">
        <v>39</v>
      </c>
      <c r="L91" s="22">
        <v>35</v>
      </c>
      <c r="M91" s="23">
        <v>10</v>
      </c>
    </row>
    <row r="92" spans="1:13" ht="14.25" customHeight="1">
      <c r="A92" s="21" t="s">
        <v>16</v>
      </c>
      <c r="B92" s="22">
        <v>1388</v>
      </c>
      <c r="C92" s="22" t="s">
        <v>34</v>
      </c>
      <c r="D92" s="22" t="s">
        <v>34</v>
      </c>
      <c r="E92" s="22">
        <v>75</v>
      </c>
      <c r="F92" s="22">
        <v>186</v>
      </c>
      <c r="G92" s="22">
        <v>79</v>
      </c>
      <c r="H92" s="22">
        <v>841</v>
      </c>
      <c r="I92" s="22">
        <v>188</v>
      </c>
      <c r="J92" s="22">
        <v>10</v>
      </c>
      <c r="K92" s="22">
        <v>5</v>
      </c>
      <c r="L92" s="22">
        <v>5</v>
      </c>
      <c r="M92" s="23">
        <v>4</v>
      </c>
    </row>
    <row r="93" spans="1:13" ht="14.25" customHeight="1">
      <c r="A93" s="21" t="s">
        <v>17</v>
      </c>
      <c r="B93" s="24">
        <v>3642</v>
      </c>
      <c r="C93" s="24">
        <v>5</v>
      </c>
      <c r="D93" s="24">
        <v>317</v>
      </c>
      <c r="E93" s="24">
        <v>332</v>
      </c>
      <c r="F93" s="24">
        <v>1036</v>
      </c>
      <c r="G93" s="22">
        <v>445</v>
      </c>
      <c r="H93" s="22">
        <v>1120</v>
      </c>
      <c r="I93" s="22">
        <v>344</v>
      </c>
      <c r="J93" s="24">
        <v>24</v>
      </c>
      <c r="K93" s="24">
        <v>9</v>
      </c>
      <c r="L93" s="24">
        <v>8</v>
      </c>
      <c r="M93" s="25">
        <v>10</v>
      </c>
    </row>
    <row r="94" spans="1:13" ht="14.25" customHeight="1">
      <c r="A94" s="21" t="s">
        <v>18</v>
      </c>
      <c r="B94" s="24">
        <v>3838</v>
      </c>
      <c r="C94" s="24">
        <v>10</v>
      </c>
      <c r="D94" s="24">
        <v>587</v>
      </c>
      <c r="E94" s="24">
        <v>179</v>
      </c>
      <c r="F94" s="24">
        <v>1235</v>
      </c>
      <c r="G94" s="22">
        <v>517</v>
      </c>
      <c r="H94" s="22">
        <v>952</v>
      </c>
      <c r="I94" s="22">
        <v>332</v>
      </c>
      <c r="J94" s="24">
        <v>10</v>
      </c>
      <c r="K94" s="24">
        <v>2</v>
      </c>
      <c r="L94" s="24">
        <v>2</v>
      </c>
      <c r="M94" s="25">
        <v>14</v>
      </c>
    </row>
    <row r="95" spans="1:13" ht="14.25" customHeight="1">
      <c r="A95" s="21" t="s">
        <v>19</v>
      </c>
      <c r="B95" s="24">
        <v>3102</v>
      </c>
      <c r="C95" s="24">
        <v>4</v>
      </c>
      <c r="D95" s="24">
        <v>424</v>
      </c>
      <c r="E95" s="24">
        <v>134</v>
      </c>
      <c r="F95" s="24">
        <v>1295</v>
      </c>
      <c r="G95" s="22">
        <v>446</v>
      </c>
      <c r="H95" s="22">
        <v>667</v>
      </c>
      <c r="I95" s="22">
        <v>106</v>
      </c>
      <c r="J95" s="24">
        <v>8</v>
      </c>
      <c r="K95" s="24">
        <v>4</v>
      </c>
      <c r="L95" s="24">
        <v>4</v>
      </c>
      <c r="M95" s="25">
        <v>14</v>
      </c>
    </row>
    <row r="96" spans="1:13" ht="14.25" customHeight="1">
      <c r="A96" s="21" t="s">
        <v>20</v>
      </c>
      <c r="B96" s="24">
        <v>2877</v>
      </c>
      <c r="C96" s="24">
        <v>6</v>
      </c>
      <c r="D96" s="24">
        <v>423</v>
      </c>
      <c r="E96" s="24">
        <v>91</v>
      </c>
      <c r="F96" s="24">
        <v>1293</v>
      </c>
      <c r="G96" s="22">
        <v>401</v>
      </c>
      <c r="H96" s="22">
        <v>595</v>
      </c>
      <c r="I96" s="22">
        <v>50</v>
      </c>
      <c r="J96" s="24">
        <v>6</v>
      </c>
      <c r="K96" s="24">
        <v>4</v>
      </c>
      <c r="L96" s="24">
        <v>3</v>
      </c>
      <c r="M96" s="25">
        <v>8</v>
      </c>
    </row>
    <row r="97" spans="1:13" ht="14.25" customHeight="1">
      <c r="A97" s="21" t="s">
        <v>21</v>
      </c>
      <c r="B97" s="24">
        <v>4641</v>
      </c>
      <c r="C97" s="24">
        <v>10</v>
      </c>
      <c r="D97" s="24">
        <v>603</v>
      </c>
      <c r="E97" s="24">
        <v>88</v>
      </c>
      <c r="F97" s="24">
        <v>2012</v>
      </c>
      <c r="G97" s="22">
        <v>818</v>
      </c>
      <c r="H97" s="22">
        <v>999</v>
      </c>
      <c r="I97" s="22">
        <v>77</v>
      </c>
      <c r="J97" s="24">
        <v>13</v>
      </c>
      <c r="K97" s="24">
        <v>1</v>
      </c>
      <c r="L97" s="22" t="s">
        <v>34</v>
      </c>
      <c r="M97" s="25">
        <v>20</v>
      </c>
    </row>
    <row r="98" spans="1:13" ht="14.25" customHeight="1">
      <c r="A98" s="21" t="s">
        <v>22</v>
      </c>
      <c r="B98" s="24">
        <v>4268</v>
      </c>
      <c r="C98" s="24">
        <v>7</v>
      </c>
      <c r="D98" s="24">
        <v>653</v>
      </c>
      <c r="E98" s="24">
        <v>71</v>
      </c>
      <c r="F98" s="24">
        <v>1770</v>
      </c>
      <c r="G98" s="22">
        <v>746</v>
      </c>
      <c r="H98" s="22">
        <v>880</v>
      </c>
      <c r="I98" s="22">
        <v>107</v>
      </c>
      <c r="J98" s="24">
        <v>15</v>
      </c>
      <c r="K98" s="24">
        <v>4</v>
      </c>
      <c r="L98" s="24">
        <v>2</v>
      </c>
      <c r="M98" s="25">
        <v>15</v>
      </c>
    </row>
    <row r="99" spans="1:13" ht="14.25" customHeight="1">
      <c r="A99" s="21" t="s">
        <v>23</v>
      </c>
      <c r="B99" s="24">
        <v>3294</v>
      </c>
      <c r="C99" s="24">
        <v>6</v>
      </c>
      <c r="D99" s="24">
        <v>555</v>
      </c>
      <c r="E99" s="24">
        <v>48</v>
      </c>
      <c r="F99" s="24">
        <v>1212</v>
      </c>
      <c r="G99" s="22">
        <v>579</v>
      </c>
      <c r="H99" s="22">
        <v>671</v>
      </c>
      <c r="I99" s="22">
        <v>197</v>
      </c>
      <c r="J99" s="24">
        <v>13</v>
      </c>
      <c r="K99" s="22" t="s">
        <v>34</v>
      </c>
      <c r="L99" s="22" t="s">
        <v>34</v>
      </c>
      <c r="M99" s="25">
        <v>13</v>
      </c>
    </row>
    <row r="100" spans="1:13" ht="14.25" customHeight="1">
      <c r="A100" s="21" t="s">
        <v>24</v>
      </c>
      <c r="B100" s="24">
        <v>1235</v>
      </c>
      <c r="C100" s="24">
        <v>3</v>
      </c>
      <c r="D100" s="24">
        <v>233</v>
      </c>
      <c r="E100" s="24">
        <v>14</v>
      </c>
      <c r="F100" s="24">
        <v>415</v>
      </c>
      <c r="G100" s="22">
        <v>215</v>
      </c>
      <c r="H100" s="22">
        <v>221</v>
      </c>
      <c r="I100" s="22">
        <v>104</v>
      </c>
      <c r="J100" s="24">
        <v>25</v>
      </c>
      <c r="K100" s="24">
        <v>1</v>
      </c>
      <c r="L100" s="24">
        <v>1</v>
      </c>
      <c r="M100" s="25">
        <v>4</v>
      </c>
    </row>
    <row r="101" spans="1:13" ht="14.25" customHeight="1">
      <c r="A101" s="21" t="s">
        <v>25</v>
      </c>
      <c r="B101" s="24">
        <v>1051</v>
      </c>
      <c r="C101" s="24">
        <v>2</v>
      </c>
      <c r="D101" s="24">
        <v>200</v>
      </c>
      <c r="E101" s="24">
        <v>20</v>
      </c>
      <c r="F101" s="24">
        <v>269</v>
      </c>
      <c r="G101" s="22">
        <v>194</v>
      </c>
      <c r="H101" s="22">
        <v>141</v>
      </c>
      <c r="I101" s="22">
        <v>161</v>
      </c>
      <c r="J101" s="24">
        <v>54</v>
      </c>
      <c r="K101" s="24">
        <v>1</v>
      </c>
      <c r="L101" s="24">
        <v>1</v>
      </c>
      <c r="M101" s="25">
        <v>9</v>
      </c>
    </row>
    <row r="102" spans="1:13" ht="14.25" customHeight="1">
      <c r="A102" s="21" t="s">
        <v>26</v>
      </c>
      <c r="B102" s="24">
        <v>463</v>
      </c>
      <c r="C102" s="24">
        <v>1</v>
      </c>
      <c r="D102" s="24">
        <v>61</v>
      </c>
      <c r="E102" s="24">
        <v>8</v>
      </c>
      <c r="F102" s="24">
        <v>93</v>
      </c>
      <c r="G102" s="22">
        <v>68</v>
      </c>
      <c r="H102" s="22">
        <v>55</v>
      </c>
      <c r="I102" s="22">
        <v>76</v>
      </c>
      <c r="J102" s="24">
        <v>96</v>
      </c>
      <c r="K102" s="24">
        <v>3</v>
      </c>
      <c r="L102" s="24">
        <v>1</v>
      </c>
      <c r="M102" s="25">
        <v>2</v>
      </c>
    </row>
    <row r="103" spans="1:13" ht="14.25" customHeight="1">
      <c r="A103" s="21" t="s">
        <v>27</v>
      </c>
      <c r="B103" s="24">
        <v>310</v>
      </c>
      <c r="C103" s="22" t="s">
        <v>34</v>
      </c>
      <c r="D103" s="24">
        <v>32</v>
      </c>
      <c r="E103" s="24">
        <v>3</v>
      </c>
      <c r="F103" s="24">
        <v>42</v>
      </c>
      <c r="G103" s="22">
        <v>41</v>
      </c>
      <c r="H103" s="22">
        <v>20</v>
      </c>
      <c r="I103" s="22">
        <v>56</v>
      </c>
      <c r="J103" s="24">
        <v>109</v>
      </c>
      <c r="K103" s="24">
        <v>6</v>
      </c>
      <c r="L103" s="24">
        <v>1</v>
      </c>
      <c r="M103" s="25">
        <v>1</v>
      </c>
    </row>
    <row r="104" spans="1:13" ht="14.25" customHeight="1">
      <c r="A104" s="21" t="s">
        <v>6</v>
      </c>
      <c r="B104" s="24">
        <v>6</v>
      </c>
      <c r="C104" s="22" t="s">
        <v>34</v>
      </c>
      <c r="D104" s="22" t="s">
        <v>34</v>
      </c>
      <c r="E104" s="22" t="s">
        <v>34</v>
      </c>
      <c r="F104" s="22" t="s">
        <v>34</v>
      </c>
      <c r="G104" s="22" t="s">
        <v>34</v>
      </c>
      <c r="H104" s="22" t="s">
        <v>34</v>
      </c>
      <c r="I104" s="22" t="s">
        <v>34</v>
      </c>
      <c r="J104" s="22" t="s">
        <v>34</v>
      </c>
      <c r="K104" s="22" t="s">
        <v>34</v>
      </c>
      <c r="L104" s="22" t="s">
        <v>34</v>
      </c>
      <c r="M104" s="25">
        <v>6</v>
      </c>
    </row>
    <row r="105" spans="1:13" ht="23.25">
      <c r="A105" s="21" t="s">
        <v>41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3"/>
    </row>
    <row r="106" spans="1:13" ht="14.25" customHeight="1">
      <c r="A106" s="21" t="s">
        <v>7</v>
      </c>
      <c r="B106" s="24">
        <v>30100</v>
      </c>
      <c r="C106" s="24">
        <v>51</v>
      </c>
      <c r="D106" s="24">
        <v>3795</v>
      </c>
      <c r="E106" s="24">
        <v>1035</v>
      </c>
      <c r="F106" s="24">
        <v>10497</v>
      </c>
      <c r="G106" s="22">
        <v>4273</v>
      </c>
      <c r="H106" s="22">
        <v>7591</v>
      </c>
      <c r="I106" s="22">
        <v>2531</v>
      </c>
      <c r="J106" s="24">
        <v>161</v>
      </c>
      <c r="K106" s="24">
        <v>56</v>
      </c>
      <c r="L106" s="24">
        <v>47</v>
      </c>
      <c r="M106" s="25">
        <v>110</v>
      </c>
    </row>
    <row r="107" spans="1:13" ht="13.5" customHeight="1">
      <c r="A107" s="21" t="s">
        <v>8</v>
      </c>
      <c r="B107" s="24">
        <v>1824</v>
      </c>
      <c r="C107" s="24">
        <v>3</v>
      </c>
      <c r="D107" s="24">
        <v>293</v>
      </c>
      <c r="E107" s="24">
        <v>31</v>
      </c>
      <c r="F107" s="24">
        <v>404</v>
      </c>
      <c r="G107" s="22">
        <v>303</v>
      </c>
      <c r="H107" s="22">
        <v>216</v>
      </c>
      <c r="I107" s="22">
        <v>293</v>
      </c>
      <c r="J107" s="24">
        <v>259</v>
      </c>
      <c r="K107" s="24">
        <v>10</v>
      </c>
      <c r="L107" s="24">
        <v>3</v>
      </c>
      <c r="M107" s="25">
        <v>12</v>
      </c>
    </row>
    <row r="108" spans="1:13" ht="14.25" customHeight="1">
      <c r="A108" s="21" t="s">
        <v>9</v>
      </c>
      <c r="B108" s="24">
        <v>10683</v>
      </c>
      <c r="C108" s="24">
        <v>15</v>
      </c>
      <c r="D108" s="24">
        <v>904</v>
      </c>
      <c r="E108" s="24">
        <v>589</v>
      </c>
      <c r="F108" s="24">
        <v>2500</v>
      </c>
      <c r="G108" s="22">
        <v>1068</v>
      </c>
      <c r="H108" s="22">
        <v>3558</v>
      </c>
      <c r="I108" s="22">
        <v>1890</v>
      </c>
      <c r="J108" s="24">
        <v>81</v>
      </c>
      <c r="K108" s="24">
        <v>42</v>
      </c>
      <c r="L108" s="24">
        <v>37</v>
      </c>
      <c r="M108" s="25">
        <v>36</v>
      </c>
    </row>
    <row r="109" spans="1:13" ht="27.75" customHeight="1">
      <c r="A109" s="26" t="s">
        <v>36</v>
      </c>
      <c r="B109" s="27">
        <v>36662</v>
      </c>
      <c r="C109" s="27">
        <v>51</v>
      </c>
      <c r="D109" s="27">
        <v>5922</v>
      </c>
      <c r="E109" s="27">
        <v>1211</v>
      </c>
      <c r="F109" s="27">
        <v>13973</v>
      </c>
      <c r="G109" s="27">
        <v>3234</v>
      </c>
      <c r="H109" s="27">
        <v>7658</v>
      </c>
      <c r="I109" s="27">
        <v>3472</v>
      </c>
      <c r="J109" s="27">
        <v>894</v>
      </c>
      <c r="K109" s="27">
        <v>131</v>
      </c>
      <c r="L109" s="27">
        <v>72</v>
      </c>
      <c r="M109" s="28">
        <v>116</v>
      </c>
    </row>
    <row r="110" spans="1:13" ht="13.5">
      <c r="A110" s="21" t="s">
        <v>5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 ht="14.25" customHeight="1">
      <c r="A111" s="21" t="s">
        <v>15</v>
      </c>
      <c r="B111" s="22">
        <v>2601</v>
      </c>
      <c r="C111" s="22" t="s">
        <v>34</v>
      </c>
      <c r="D111" s="22" t="s">
        <v>34</v>
      </c>
      <c r="E111" s="22" t="s">
        <v>34</v>
      </c>
      <c r="F111" s="22">
        <v>28</v>
      </c>
      <c r="G111" s="22">
        <v>23</v>
      </c>
      <c r="H111" s="22">
        <v>650</v>
      </c>
      <c r="I111" s="22">
        <v>1678</v>
      </c>
      <c r="J111" s="22">
        <v>193</v>
      </c>
      <c r="K111" s="22">
        <v>25</v>
      </c>
      <c r="L111" s="22">
        <v>23</v>
      </c>
      <c r="M111" s="23">
        <v>4</v>
      </c>
    </row>
    <row r="112" spans="1:13" ht="14.25" customHeight="1">
      <c r="A112" s="21" t="s">
        <v>16</v>
      </c>
      <c r="B112" s="22">
        <v>1545</v>
      </c>
      <c r="C112" s="22" t="s">
        <v>34</v>
      </c>
      <c r="D112" s="22" t="s">
        <v>34</v>
      </c>
      <c r="E112" s="22">
        <v>92</v>
      </c>
      <c r="F112" s="22">
        <v>227</v>
      </c>
      <c r="G112" s="22">
        <v>67</v>
      </c>
      <c r="H112" s="22">
        <v>1030</v>
      </c>
      <c r="I112" s="22">
        <v>119</v>
      </c>
      <c r="J112" s="22">
        <v>4</v>
      </c>
      <c r="K112" s="22">
        <v>4</v>
      </c>
      <c r="L112" s="22">
        <v>4</v>
      </c>
      <c r="M112" s="23">
        <v>2</v>
      </c>
    </row>
    <row r="113" spans="1:13" ht="14.25" customHeight="1">
      <c r="A113" s="21" t="s">
        <v>17</v>
      </c>
      <c r="B113" s="24">
        <v>3757</v>
      </c>
      <c r="C113" s="24">
        <v>5</v>
      </c>
      <c r="D113" s="24">
        <v>448</v>
      </c>
      <c r="E113" s="24">
        <v>438</v>
      </c>
      <c r="F113" s="24">
        <v>1186</v>
      </c>
      <c r="G113" s="22">
        <v>239</v>
      </c>
      <c r="H113" s="22">
        <v>1195</v>
      </c>
      <c r="I113" s="22">
        <v>219</v>
      </c>
      <c r="J113" s="24">
        <v>9</v>
      </c>
      <c r="K113" s="24">
        <v>11</v>
      </c>
      <c r="L113" s="24">
        <v>6</v>
      </c>
      <c r="M113" s="25">
        <v>7</v>
      </c>
    </row>
    <row r="114" spans="1:13" ht="14.25" customHeight="1">
      <c r="A114" s="21" t="s">
        <v>18</v>
      </c>
      <c r="B114" s="24">
        <v>3770</v>
      </c>
      <c r="C114" s="24">
        <v>12</v>
      </c>
      <c r="D114" s="24">
        <v>790</v>
      </c>
      <c r="E114" s="24">
        <v>180</v>
      </c>
      <c r="F114" s="24">
        <v>1381</v>
      </c>
      <c r="G114" s="22">
        <v>314</v>
      </c>
      <c r="H114" s="22">
        <v>861</v>
      </c>
      <c r="I114" s="22">
        <v>210</v>
      </c>
      <c r="J114" s="24">
        <v>12</v>
      </c>
      <c r="K114" s="24">
        <v>3</v>
      </c>
      <c r="L114" s="24">
        <v>3</v>
      </c>
      <c r="M114" s="25">
        <v>7</v>
      </c>
    </row>
    <row r="115" spans="1:13" ht="14.25" customHeight="1">
      <c r="A115" s="21" t="s">
        <v>19</v>
      </c>
      <c r="B115" s="24">
        <v>3231</v>
      </c>
      <c r="C115" s="24">
        <v>11</v>
      </c>
      <c r="D115" s="24">
        <v>719</v>
      </c>
      <c r="E115" s="24">
        <v>155</v>
      </c>
      <c r="F115" s="24">
        <v>1373</v>
      </c>
      <c r="G115" s="22">
        <v>281</v>
      </c>
      <c r="H115" s="22">
        <v>603</v>
      </c>
      <c r="I115" s="22">
        <v>69</v>
      </c>
      <c r="J115" s="24">
        <v>3</v>
      </c>
      <c r="K115" s="24">
        <v>5</v>
      </c>
      <c r="L115" s="24">
        <v>4</v>
      </c>
      <c r="M115" s="25">
        <v>12</v>
      </c>
    </row>
    <row r="116" spans="1:13" ht="14.25" customHeight="1">
      <c r="A116" s="21" t="s">
        <v>20</v>
      </c>
      <c r="B116" s="24">
        <v>3246</v>
      </c>
      <c r="C116" s="24">
        <v>3</v>
      </c>
      <c r="D116" s="24">
        <v>640</v>
      </c>
      <c r="E116" s="24">
        <v>79</v>
      </c>
      <c r="F116" s="24">
        <v>1653</v>
      </c>
      <c r="G116" s="22">
        <v>367</v>
      </c>
      <c r="H116" s="22">
        <v>451</v>
      </c>
      <c r="I116" s="22">
        <v>32</v>
      </c>
      <c r="J116" s="24">
        <v>9</v>
      </c>
      <c r="K116" s="24">
        <v>3</v>
      </c>
      <c r="L116" s="24">
        <v>2</v>
      </c>
      <c r="M116" s="25">
        <v>9</v>
      </c>
    </row>
    <row r="117" spans="1:13" ht="14.25" customHeight="1">
      <c r="A117" s="21" t="s">
        <v>21</v>
      </c>
      <c r="B117" s="24">
        <v>5224</v>
      </c>
      <c r="C117" s="24">
        <v>6</v>
      </c>
      <c r="D117" s="24">
        <v>1031</v>
      </c>
      <c r="E117" s="24">
        <v>96</v>
      </c>
      <c r="F117" s="24">
        <v>2653</v>
      </c>
      <c r="G117" s="22">
        <v>567</v>
      </c>
      <c r="H117" s="22">
        <v>765</v>
      </c>
      <c r="I117" s="22">
        <v>68</v>
      </c>
      <c r="J117" s="24">
        <v>13</v>
      </c>
      <c r="K117" s="24">
        <v>2</v>
      </c>
      <c r="L117" s="24">
        <v>1</v>
      </c>
      <c r="M117" s="25">
        <v>23</v>
      </c>
    </row>
    <row r="118" spans="1:13" ht="14.25" customHeight="1">
      <c r="A118" s="21" t="s">
        <v>22</v>
      </c>
      <c r="B118" s="24">
        <v>4946</v>
      </c>
      <c r="C118" s="24">
        <v>4</v>
      </c>
      <c r="D118" s="24">
        <v>979</v>
      </c>
      <c r="E118" s="24">
        <v>68</v>
      </c>
      <c r="F118" s="24">
        <v>2371</v>
      </c>
      <c r="G118" s="22">
        <v>561</v>
      </c>
      <c r="H118" s="22">
        <v>806</v>
      </c>
      <c r="I118" s="22">
        <v>128</v>
      </c>
      <c r="J118" s="24">
        <v>12</v>
      </c>
      <c r="K118" s="22" t="s">
        <v>34</v>
      </c>
      <c r="L118" s="22" t="s">
        <v>34</v>
      </c>
      <c r="M118" s="25">
        <v>17</v>
      </c>
    </row>
    <row r="119" spans="1:13" ht="14.25" customHeight="1">
      <c r="A119" s="21" t="s">
        <v>23</v>
      </c>
      <c r="B119" s="24">
        <v>3823</v>
      </c>
      <c r="C119" s="24">
        <v>8</v>
      </c>
      <c r="D119" s="24">
        <v>724</v>
      </c>
      <c r="E119" s="24">
        <v>52</v>
      </c>
      <c r="F119" s="24">
        <v>1761</v>
      </c>
      <c r="G119" s="22">
        <v>386</v>
      </c>
      <c r="H119" s="22">
        <v>671</v>
      </c>
      <c r="I119" s="22">
        <v>187</v>
      </c>
      <c r="J119" s="24">
        <v>15</v>
      </c>
      <c r="K119" s="24">
        <v>2</v>
      </c>
      <c r="L119" s="24">
        <v>1</v>
      </c>
      <c r="M119" s="25">
        <v>17</v>
      </c>
    </row>
    <row r="120" spans="1:13" ht="14.25" customHeight="1">
      <c r="A120" s="21" t="s">
        <v>24</v>
      </c>
      <c r="B120" s="24">
        <v>1379</v>
      </c>
      <c r="C120" s="24">
        <v>2</v>
      </c>
      <c r="D120" s="24">
        <v>268</v>
      </c>
      <c r="E120" s="24">
        <v>23</v>
      </c>
      <c r="F120" s="24">
        <v>565</v>
      </c>
      <c r="G120" s="22">
        <v>164</v>
      </c>
      <c r="H120" s="22">
        <v>236</v>
      </c>
      <c r="I120" s="22">
        <v>94</v>
      </c>
      <c r="J120" s="24">
        <v>24</v>
      </c>
      <c r="K120" s="24">
        <v>1</v>
      </c>
      <c r="L120" s="24">
        <v>1</v>
      </c>
      <c r="M120" s="25">
        <v>2</v>
      </c>
    </row>
    <row r="121" spans="1:13" ht="14.25" customHeight="1">
      <c r="A121" s="21" t="s">
        <v>25</v>
      </c>
      <c r="B121" s="24">
        <v>1330</v>
      </c>
      <c r="C121" s="22" t="s">
        <v>34</v>
      </c>
      <c r="D121" s="24">
        <v>202</v>
      </c>
      <c r="E121" s="24">
        <v>13</v>
      </c>
      <c r="F121" s="24">
        <v>434</v>
      </c>
      <c r="G121" s="22">
        <v>143</v>
      </c>
      <c r="H121" s="22">
        <v>203</v>
      </c>
      <c r="I121" s="22">
        <v>229</v>
      </c>
      <c r="J121" s="24">
        <v>94</v>
      </c>
      <c r="K121" s="24">
        <v>5</v>
      </c>
      <c r="L121" s="24">
        <v>1</v>
      </c>
      <c r="M121" s="25">
        <v>7</v>
      </c>
    </row>
    <row r="122" spans="1:13" ht="14.25" customHeight="1">
      <c r="A122" s="21" t="s">
        <v>26</v>
      </c>
      <c r="B122" s="24">
        <v>744</v>
      </c>
      <c r="C122" s="22" t="s">
        <v>34</v>
      </c>
      <c r="D122" s="24">
        <v>72</v>
      </c>
      <c r="E122" s="24">
        <v>5</v>
      </c>
      <c r="F122" s="24">
        <v>184</v>
      </c>
      <c r="G122" s="22">
        <v>64</v>
      </c>
      <c r="H122" s="22">
        <v>92</v>
      </c>
      <c r="I122" s="22">
        <v>170</v>
      </c>
      <c r="J122" s="24">
        <v>141</v>
      </c>
      <c r="K122" s="24">
        <v>11</v>
      </c>
      <c r="L122" s="24">
        <v>2</v>
      </c>
      <c r="M122" s="25">
        <v>5</v>
      </c>
    </row>
    <row r="123" spans="1:13" ht="14.25" customHeight="1">
      <c r="A123" s="21" t="s">
        <v>27</v>
      </c>
      <c r="B123" s="24">
        <v>1066</v>
      </c>
      <c r="C123" s="22" t="s">
        <v>34</v>
      </c>
      <c r="D123" s="24">
        <v>49</v>
      </c>
      <c r="E123" s="24">
        <v>10</v>
      </c>
      <c r="F123" s="24">
        <v>157</v>
      </c>
      <c r="G123" s="22">
        <v>58</v>
      </c>
      <c r="H123" s="22">
        <v>95</v>
      </c>
      <c r="I123" s="22">
        <v>269</v>
      </c>
      <c r="J123" s="24">
        <v>365</v>
      </c>
      <c r="K123" s="24">
        <v>59</v>
      </c>
      <c r="L123" s="24">
        <v>24</v>
      </c>
      <c r="M123" s="25">
        <v>4</v>
      </c>
    </row>
    <row r="124" spans="1:13" ht="14.25" customHeight="1">
      <c r="A124" s="21" t="s">
        <v>6</v>
      </c>
      <c r="B124" s="24">
        <v>5</v>
      </c>
      <c r="C124" s="22" t="s">
        <v>34</v>
      </c>
      <c r="D124" s="22" t="s">
        <v>34</v>
      </c>
      <c r="E124" s="22" t="s">
        <v>34</v>
      </c>
      <c r="F124" s="22" t="s">
        <v>34</v>
      </c>
      <c r="G124" s="22" t="s">
        <v>34</v>
      </c>
      <c r="H124" s="22" t="s">
        <v>34</v>
      </c>
      <c r="I124" s="22" t="s">
        <v>34</v>
      </c>
      <c r="J124" s="22" t="s">
        <v>34</v>
      </c>
      <c r="K124" s="22" t="s">
        <v>34</v>
      </c>
      <c r="L124" s="22" t="s">
        <v>34</v>
      </c>
      <c r="M124" s="25">
        <v>5</v>
      </c>
    </row>
    <row r="125" spans="1:13" ht="23.25">
      <c r="A125" s="21" t="s">
        <v>41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3"/>
    </row>
    <row r="126" spans="1:13" ht="15.75" customHeight="1">
      <c r="A126" s="21" t="s">
        <v>7</v>
      </c>
      <c r="B126" s="24">
        <v>31165</v>
      </c>
      <c r="C126" s="24">
        <v>49</v>
      </c>
      <c r="D126" s="24">
        <v>5331</v>
      </c>
      <c r="E126" s="24">
        <v>1160</v>
      </c>
      <c r="F126" s="24">
        <v>12633</v>
      </c>
      <c r="G126" s="22">
        <v>2803</v>
      </c>
      <c r="H126" s="22">
        <v>7030</v>
      </c>
      <c r="I126" s="22">
        <v>1896</v>
      </c>
      <c r="J126" s="24">
        <v>116</v>
      </c>
      <c r="K126" s="24">
        <v>52</v>
      </c>
      <c r="L126" s="24">
        <v>41</v>
      </c>
      <c r="M126" s="25">
        <v>95</v>
      </c>
    </row>
    <row r="127" spans="1:13" ht="15.75" customHeight="1">
      <c r="A127" s="21" t="s">
        <v>8</v>
      </c>
      <c r="B127" s="24">
        <v>4519</v>
      </c>
      <c r="C127" s="24">
        <v>2</v>
      </c>
      <c r="D127" s="24">
        <v>591</v>
      </c>
      <c r="E127" s="24">
        <v>51</v>
      </c>
      <c r="F127" s="24">
        <v>1340</v>
      </c>
      <c r="G127" s="22">
        <v>429</v>
      </c>
      <c r="H127" s="22">
        <v>626</v>
      </c>
      <c r="I127" s="22">
        <v>762</v>
      </c>
      <c r="J127" s="24">
        <v>624</v>
      </c>
      <c r="K127" s="24">
        <v>76</v>
      </c>
      <c r="L127" s="24">
        <v>28</v>
      </c>
      <c r="M127" s="25">
        <v>18</v>
      </c>
    </row>
    <row r="128" spans="1:13" ht="13.5">
      <c r="A128" s="21" t="s">
        <v>9</v>
      </c>
      <c r="B128" s="24">
        <v>10695</v>
      </c>
      <c r="C128" s="24">
        <v>17</v>
      </c>
      <c r="D128" s="24">
        <v>1238</v>
      </c>
      <c r="E128" s="24">
        <v>710</v>
      </c>
      <c r="F128" s="24">
        <v>2822</v>
      </c>
      <c r="G128" s="22">
        <v>641</v>
      </c>
      <c r="H128" s="22">
        <v>3734</v>
      </c>
      <c r="I128" s="22">
        <v>1412</v>
      </c>
      <c r="J128" s="24">
        <v>64</v>
      </c>
      <c r="K128" s="24">
        <v>40</v>
      </c>
      <c r="L128" s="24">
        <v>33</v>
      </c>
      <c r="M128" s="25">
        <v>17</v>
      </c>
    </row>
    <row r="129" spans="1:13" ht="25.5" customHeight="1">
      <c r="A129" s="26" t="s">
        <v>38</v>
      </c>
      <c r="B129" s="27">
        <v>1275</v>
      </c>
      <c r="C129" s="27">
        <v>1</v>
      </c>
      <c r="D129" s="27">
        <v>69</v>
      </c>
      <c r="E129" s="27">
        <v>16</v>
      </c>
      <c r="F129" s="27">
        <v>263</v>
      </c>
      <c r="G129" s="27">
        <v>191</v>
      </c>
      <c r="H129" s="27">
        <v>296</v>
      </c>
      <c r="I129" s="27">
        <v>324</v>
      </c>
      <c r="J129" s="27">
        <v>86</v>
      </c>
      <c r="K129" s="27">
        <v>16</v>
      </c>
      <c r="L129" s="27">
        <v>10</v>
      </c>
      <c r="M129" s="28">
        <v>13</v>
      </c>
    </row>
    <row r="130" spans="1:13" ht="13.5">
      <c r="A130" s="21" t="s">
        <v>5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3"/>
    </row>
    <row r="131" spans="1:13" ht="13.5">
      <c r="A131" s="21" t="s">
        <v>15</v>
      </c>
      <c r="B131" s="22">
        <v>104</v>
      </c>
      <c r="C131" s="22" t="s">
        <v>34</v>
      </c>
      <c r="D131" s="22" t="s">
        <v>34</v>
      </c>
      <c r="E131" s="22" t="s">
        <v>34</v>
      </c>
      <c r="F131" s="22" t="s">
        <v>34</v>
      </c>
      <c r="G131" s="22">
        <v>1</v>
      </c>
      <c r="H131" s="22">
        <v>17</v>
      </c>
      <c r="I131" s="22">
        <v>75</v>
      </c>
      <c r="J131" s="22">
        <v>7</v>
      </c>
      <c r="K131" s="22" t="s">
        <v>34</v>
      </c>
      <c r="L131" s="22" t="s">
        <v>34</v>
      </c>
      <c r="M131" s="23">
        <v>4</v>
      </c>
    </row>
    <row r="132" spans="1:13" ht="13.5">
      <c r="A132" s="21" t="s">
        <v>16</v>
      </c>
      <c r="B132" s="22">
        <v>54</v>
      </c>
      <c r="C132" s="22" t="s">
        <v>34</v>
      </c>
      <c r="D132" s="22" t="s">
        <v>34</v>
      </c>
      <c r="E132" s="22">
        <v>1</v>
      </c>
      <c r="F132" s="22" t="s">
        <v>34</v>
      </c>
      <c r="G132" s="22">
        <v>2</v>
      </c>
      <c r="H132" s="22">
        <v>26</v>
      </c>
      <c r="I132" s="22">
        <v>24</v>
      </c>
      <c r="J132" s="22">
        <v>1</v>
      </c>
      <c r="K132" s="22" t="s">
        <v>34</v>
      </c>
      <c r="L132" s="22" t="s">
        <v>34</v>
      </c>
      <c r="M132" s="23" t="s">
        <v>34</v>
      </c>
    </row>
    <row r="133" spans="1:13" ht="13.5">
      <c r="A133" s="21" t="s">
        <v>17</v>
      </c>
      <c r="B133" s="24">
        <v>126</v>
      </c>
      <c r="C133" s="22" t="s">
        <v>34</v>
      </c>
      <c r="D133" s="24">
        <v>4</v>
      </c>
      <c r="E133" s="24">
        <v>3</v>
      </c>
      <c r="F133" s="24">
        <v>11</v>
      </c>
      <c r="G133" s="22">
        <v>14</v>
      </c>
      <c r="H133" s="22">
        <v>53</v>
      </c>
      <c r="I133" s="22">
        <v>39</v>
      </c>
      <c r="J133" s="24">
        <v>1</v>
      </c>
      <c r="K133" s="22" t="s">
        <v>34</v>
      </c>
      <c r="L133" s="22" t="s">
        <v>34</v>
      </c>
      <c r="M133" s="25">
        <v>1</v>
      </c>
    </row>
    <row r="134" spans="1:13" ht="13.5">
      <c r="A134" s="21" t="s">
        <v>18</v>
      </c>
      <c r="B134" s="24">
        <v>139</v>
      </c>
      <c r="C134" s="22" t="s">
        <v>34</v>
      </c>
      <c r="D134" s="24">
        <v>8</v>
      </c>
      <c r="E134" s="24">
        <v>3</v>
      </c>
      <c r="F134" s="24">
        <v>17</v>
      </c>
      <c r="G134" s="22">
        <v>19</v>
      </c>
      <c r="H134" s="22">
        <v>44</v>
      </c>
      <c r="I134" s="22">
        <v>46</v>
      </c>
      <c r="J134" s="22" t="s">
        <v>34</v>
      </c>
      <c r="K134" s="22" t="s">
        <v>34</v>
      </c>
      <c r="L134" s="22" t="s">
        <v>34</v>
      </c>
      <c r="M134" s="25">
        <v>2</v>
      </c>
    </row>
    <row r="135" spans="1:13" ht="13.5">
      <c r="A135" s="21" t="s">
        <v>19</v>
      </c>
      <c r="B135" s="24">
        <v>107</v>
      </c>
      <c r="C135" s="24">
        <v>1</v>
      </c>
      <c r="D135" s="24">
        <v>6</v>
      </c>
      <c r="E135" s="24">
        <v>1</v>
      </c>
      <c r="F135" s="24">
        <v>23</v>
      </c>
      <c r="G135" s="22">
        <v>23</v>
      </c>
      <c r="H135" s="22">
        <v>30</v>
      </c>
      <c r="I135" s="22">
        <v>22</v>
      </c>
      <c r="J135" s="22" t="s">
        <v>34</v>
      </c>
      <c r="K135" s="22" t="s">
        <v>34</v>
      </c>
      <c r="L135" s="22" t="s">
        <v>34</v>
      </c>
      <c r="M135" s="25">
        <v>1</v>
      </c>
    </row>
    <row r="136" spans="1:13" ht="13.5">
      <c r="A136" s="21" t="s">
        <v>20</v>
      </c>
      <c r="B136" s="24">
        <v>128</v>
      </c>
      <c r="C136" s="22" t="s">
        <v>34</v>
      </c>
      <c r="D136" s="24">
        <v>7</v>
      </c>
      <c r="E136" s="24">
        <v>4</v>
      </c>
      <c r="F136" s="24">
        <v>45</v>
      </c>
      <c r="G136" s="22">
        <v>15</v>
      </c>
      <c r="H136" s="22">
        <v>37</v>
      </c>
      <c r="I136" s="22">
        <v>18</v>
      </c>
      <c r="J136" s="24">
        <v>1</v>
      </c>
      <c r="K136" s="22" t="s">
        <v>34</v>
      </c>
      <c r="L136" s="22" t="s">
        <v>34</v>
      </c>
      <c r="M136" s="25">
        <v>1</v>
      </c>
    </row>
    <row r="137" spans="1:13" ht="13.5">
      <c r="A137" s="21" t="s">
        <v>21</v>
      </c>
      <c r="B137" s="24">
        <v>169</v>
      </c>
      <c r="C137" s="22" t="s">
        <v>34</v>
      </c>
      <c r="D137" s="24">
        <v>15</v>
      </c>
      <c r="E137" s="24">
        <v>2</v>
      </c>
      <c r="F137" s="24">
        <v>52</v>
      </c>
      <c r="G137" s="22">
        <v>36</v>
      </c>
      <c r="H137" s="22">
        <v>35</v>
      </c>
      <c r="I137" s="22">
        <v>27</v>
      </c>
      <c r="J137" s="22" t="s">
        <v>34</v>
      </c>
      <c r="K137" s="24">
        <v>1</v>
      </c>
      <c r="L137" s="24">
        <v>1</v>
      </c>
      <c r="M137" s="25">
        <v>1</v>
      </c>
    </row>
    <row r="138" spans="1:13" ht="13.5">
      <c r="A138" s="21" t="s">
        <v>22</v>
      </c>
      <c r="B138" s="24">
        <v>142</v>
      </c>
      <c r="C138" s="22" t="s">
        <v>34</v>
      </c>
      <c r="D138" s="24">
        <v>9</v>
      </c>
      <c r="E138" s="24">
        <v>1</v>
      </c>
      <c r="F138" s="24">
        <v>52</v>
      </c>
      <c r="G138" s="22">
        <v>38</v>
      </c>
      <c r="H138" s="22">
        <v>20</v>
      </c>
      <c r="I138" s="22">
        <v>18</v>
      </c>
      <c r="J138" s="24">
        <v>3</v>
      </c>
      <c r="K138" s="22" t="s">
        <v>34</v>
      </c>
      <c r="L138" s="22" t="s">
        <v>34</v>
      </c>
      <c r="M138" s="25">
        <v>1</v>
      </c>
    </row>
    <row r="139" spans="1:13" ht="13.5">
      <c r="A139" s="21" t="s">
        <v>23</v>
      </c>
      <c r="B139" s="24">
        <v>102</v>
      </c>
      <c r="C139" s="22" t="s">
        <v>34</v>
      </c>
      <c r="D139" s="24">
        <v>4</v>
      </c>
      <c r="E139" s="22" t="s">
        <v>34</v>
      </c>
      <c r="F139" s="24">
        <v>31</v>
      </c>
      <c r="G139" s="22">
        <v>21</v>
      </c>
      <c r="H139" s="22">
        <v>18</v>
      </c>
      <c r="I139" s="22">
        <v>20</v>
      </c>
      <c r="J139" s="24">
        <v>6</v>
      </c>
      <c r="K139" s="24">
        <v>1</v>
      </c>
      <c r="L139" s="22" t="s">
        <v>34</v>
      </c>
      <c r="M139" s="25">
        <v>1</v>
      </c>
    </row>
    <row r="140" spans="1:13" ht="13.5">
      <c r="A140" s="21" t="s">
        <v>24</v>
      </c>
      <c r="B140" s="24">
        <v>67</v>
      </c>
      <c r="C140" s="22" t="s">
        <v>34</v>
      </c>
      <c r="D140" s="24">
        <v>11</v>
      </c>
      <c r="E140" s="24">
        <v>1</v>
      </c>
      <c r="F140" s="24">
        <v>18</v>
      </c>
      <c r="G140" s="22">
        <v>7</v>
      </c>
      <c r="H140" s="22">
        <v>11</v>
      </c>
      <c r="I140" s="22">
        <v>8</v>
      </c>
      <c r="J140" s="24">
        <v>8</v>
      </c>
      <c r="K140" s="24">
        <v>2</v>
      </c>
      <c r="L140" s="24">
        <v>1</v>
      </c>
      <c r="M140" s="25">
        <v>1</v>
      </c>
    </row>
    <row r="141" spans="1:13" ht="13.5">
      <c r="A141" s="21" t="s">
        <v>25</v>
      </c>
      <c r="B141" s="24">
        <v>60</v>
      </c>
      <c r="C141" s="22" t="s">
        <v>34</v>
      </c>
      <c r="D141" s="24">
        <v>3</v>
      </c>
      <c r="E141" s="22" t="s">
        <v>34</v>
      </c>
      <c r="F141" s="24">
        <v>9</v>
      </c>
      <c r="G141" s="22">
        <v>11</v>
      </c>
      <c r="H141" s="22">
        <v>3</v>
      </c>
      <c r="I141" s="22">
        <v>12</v>
      </c>
      <c r="J141" s="24">
        <v>20</v>
      </c>
      <c r="K141" s="24">
        <v>2</v>
      </c>
      <c r="L141" s="24">
        <v>2</v>
      </c>
      <c r="M141" s="23" t="s">
        <v>34</v>
      </c>
    </row>
    <row r="142" spans="1:13" ht="13.5">
      <c r="A142" s="21" t="s">
        <v>26</v>
      </c>
      <c r="B142" s="24">
        <v>39</v>
      </c>
      <c r="C142" s="22" t="s">
        <v>34</v>
      </c>
      <c r="D142" s="24">
        <v>1</v>
      </c>
      <c r="E142" s="22" t="s">
        <v>34</v>
      </c>
      <c r="F142" s="24">
        <v>3</v>
      </c>
      <c r="G142" s="22">
        <v>2</v>
      </c>
      <c r="H142" s="22">
        <v>2</v>
      </c>
      <c r="I142" s="22">
        <v>11</v>
      </c>
      <c r="J142" s="24">
        <v>16</v>
      </c>
      <c r="K142" s="24">
        <v>4</v>
      </c>
      <c r="L142" s="24">
        <v>2</v>
      </c>
      <c r="M142" s="23" t="s">
        <v>34</v>
      </c>
    </row>
    <row r="143" spans="1:13" ht="13.5">
      <c r="A143" s="21" t="s">
        <v>27</v>
      </c>
      <c r="B143" s="24">
        <v>38</v>
      </c>
      <c r="C143" s="22" t="s">
        <v>34</v>
      </c>
      <c r="D143" s="24">
        <v>1</v>
      </c>
      <c r="E143" s="22" t="s">
        <v>34</v>
      </c>
      <c r="F143" s="24">
        <v>2</v>
      </c>
      <c r="G143" s="22">
        <v>2</v>
      </c>
      <c r="H143" s="22" t="s">
        <v>34</v>
      </c>
      <c r="I143" s="22">
        <v>4</v>
      </c>
      <c r="J143" s="24">
        <v>23</v>
      </c>
      <c r="K143" s="24">
        <v>6</v>
      </c>
      <c r="L143" s="24">
        <v>4</v>
      </c>
      <c r="M143" s="23" t="s">
        <v>34</v>
      </c>
    </row>
    <row r="144" spans="1:13" ht="13.5">
      <c r="A144" s="21" t="s">
        <v>6</v>
      </c>
      <c r="B144" s="22" t="s">
        <v>34</v>
      </c>
      <c r="C144" s="22" t="s">
        <v>34</v>
      </c>
      <c r="D144" s="22" t="s">
        <v>34</v>
      </c>
      <c r="E144" s="22" t="s">
        <v>34</v>
      </c>
      <c r="F144" s="22" t="s">
        <v>34</v>
      </c>
      <c r="G144" s="22" t="s">
        <v>34</v>
      </c>
      <c r="H144" s="22" t="s">
        <v>34</v>
      </c>
      <c r="I144" s="22" t="s">
        <v>34</v>
      </c>
      <c r="J144" s="22" t="s">
        <v>34</v>
      </c>
      <c r="K144" s="22" t="s">
        <v>34</v>
      </c>
      <c r="L144" s="22" t="s">
        <v>34</v>
      </c>
      <c r="M144" s="23" t="s">
        <v>34</v>
      </c>
    </row>
    <row r="145" spans="1:13" ht="23.25">
      <c r="A145" s="21" t="s">
        <v>41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</row>
    <row r="146" spans="1:13" ht="13.5">
      <c r="A146" s="21" t="s">
        <v>7</v>
      </c>
      <c r="B146" s="24">
        <v>1059</v>
      </c>
      <c r="C146" s="24">
        <v>1</v>
      </c>
      <c r="D146" s="24">
        <v>60</v>
      </c>
      <c r="E146" s="24">
        <v>16</v>
      </c>
      <c r="F146" s="24">
        <v>237</v>
      </c>
      <c r="G146" s="22">
        <v>172</v>
      </c>
      <c r="H146" s="22">
        <v>286</v>
      </c>
      <c r="I146" s="22">
        <v>260</v>
      </c>
      <c r="J146" s="24">
        <v>14</v>
      </c>
      <c r="K146" s="24">
        <v>3</v>
      </c>
      <c r="L146" s="24">
        <v>1</v>
      </c>
      <c r="M146" s="25">
        <v>10</v>
      </c>
    </row>
    <row r="147" spans="1:13" ht="13.5" customHeight="1">
      <c r="A147" s="21" t="s">
        <v>8</v>
      </c>
      <c r="B147" s="24">
        <v>171</v>
      </c>
      <c r="C147" s="22" t="s">
        <v>34</v>
      </c>
      <c r="D147" s="24">
        <v>9</v>
      </c>
      <c r="E147" s="22" t="s">
        <v>34</v>
      </c>
      <c r="F147" s="24">
        <v>26</v>
      </c>
      <c r="G147" s="22">
        <v>19</v>
      </c>
      <c r="H147" s="22">
        <v>10</v>
      </c>
      <c r="I147" s="22">
        <v>29</v>
      </c>
      <c r="J147" s="24">
        <v>65</v>
      </c>
      <c r="K147" s="24">
        <v>13</v>
      </c>
      <c r="L147" s="24">
        <v>9</v>
      </c>
      <c r="M147" s="23" t="s">
        <v>34</v>
      </c>
    </row>
    <row r="148" spans="1:13" ht="13.5">
      <c r="A148" s="21" t="s">
        <v>9</v>
      </c>
      <c r="B148" s="24">
        <v>378</v>
      </c>
      <c r="C148" s="22" t="s">
        <v>34</v>
      </c>
      <c r="D148" s="24">
        <v>12</v>
      </c>
      <c r="E148" s="24">
        <v>7</v>
      </c>
      <c r="F148" s="24">
        <v>28</v>
      </c>
      <c r="G148" s="22">
        <v>36</v>
      </c>
      <c r="H148" s="22">
        <v>140</v>
      </c>
      <c r="I148" s="22">
        <v>149</v>
      </c>
      <c r="J148" s="24">
        <v>2</v>
      </c>
      <c r="K148" s="22" t="s">
        <v>34</v>
      </c>
      <c r="L148" s="22" t="s">
        <v>34</v>
      </c>
      <c r="M148" s="25">
        <v>4</v>
      </c>
    </row>
    <row r="149" spans="1:13" ht="23.25">
      <c r="A149" s="26" t="s">
        <v>35</v>
      </c>
      <c r="B149" s="27">
        <v>623</v>
      </c>
      <c r="C149" s="27"/>
      <c r="D149" s="27">
        <v>30</v>
      </c>
      <c r="E149" s="27">
        <v>5</v>
      </c>
      <c r="F149" s="27">
        <v>119</v>
      </c>
      <c r="G149" s="27">
        <v>111</v>
      </c>
      <c r="H149" s="27">
        <v>129</v>
      </c>
      <c r="I149" s="27">
        <v>175</v>
      </c>
      <c r="J149" s="27">
        <v>37</v>
      </c>
      <c r="K149" s="27">
        <v>8</v>
      </c>
      <c r="L149" s="27">
        <v>5</v>
      </c>
      <c r="M149" s="28">
        <v>9</v>
      </c>
    </row>
    <row r="150" spans="1:13" ht="13.5">
      <c r="A150" s="21" t="s">
        <v>5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3"/>
    </row>
    <row r="151" spans="1:13" ht="13.5">
      <c r="A151" s="21" t="s">
        <v>15</v>
      </c>
      <c r="B151" s="22">
        <v>54</v>
      </c>
      <c r="C151" s="22" t="s">
        <v>34</v>
      </c>
      <c r="D151" s="22" t="s">
        <v>34</v>
      </c>
      <c r="E151" s="22" t="s">
        <v>34</v>
      </c>
      <c r="F151" s="22" t="s">
        <v>34</v>
      </c>
      <c r="G151" s="22">
        <v>1</v>
      </c>
      <c r="H151" s="22">
        <v>8</v>
      </c>
      <c r="I151" s="22">
        <v>38</v>
      </c>
      <c r="J151" s="22">
        <v>4</v>
      </c>
      <c r="K151" s="22" t="s">
        <v>34</v>
      </c>
      <c r="L151" s="22" t="s">
        <v>34</v>
      </c>
      <c r="M151" s="23">
        <v>3</v>
      </c>
    </row>
    <row r="152" spans="1:13" ht="13.5">
      <c r="A152" s="21" t="s">
        <v>16</v>
      </c>
      <c r="B152" s="22">
        <v>19</v>
      </c>
      <c r="C152" s="22" t="s">
        <v>34</v>
      </c>
      <c r="D152" s="22" t="s">
        <v>34</v>
      </c>
      <c r="E152" s="22" t="s">
        <v>34</v>
      </c>
      <c r="F152" s="22" t="s">
        <v>34</v>
      </c>
      <c r="G152" s="22">
        <v>1</v>
      </c>
      <c r="H152" s="22">
        <v>5</v>
      </c>
      <c r="I152" s="22">
        <v>12</v>
      </c>
      <c r="J152" s="22">
        <v>1</v>
      </c>
      <c r="K152" s="22" t="s">
        <v>34</v>
      </c>
      <c r="L152" s="22" t="s">
        <v>34</v>
      </c>
      <c r="M152" s="23" t="s">
        <v>34</v>
      </c>
    </row>
    <row r="153" spans="1:13" ht="13.5">
      <c r="A153" s="21" t="s">
        <v>17</v>
      </c>
      <c r="B153" s="24">
        <v>60</v>
      </c>
      <c r="C153" s="22" t="s">
        <v>34</v>
      </c>
      <c r="D153" s="22" t="s">
        <v>34</v>
      </c>
      <c r="E153" s="24">
        <v>1</v>
      </c>
      <c r="F153" s="24">
        <v>3</v>
      </c>
      <c r="G153" s="22">
        <v>8</v>
      </c>
      <c r="H153" s="22">
        <v>22</v>
      </c>
      <c r="I153" s="22">
        <v>24</v>
      </c>
      <c r="J153" s="24">
        <v>1</v>
      </c>
      <c r="K153" s="22" t="s">
        <v>34</v>
      </c>
      <c r="L153" s="22" t="s">
        <v>34</v>
      </c>
      <c r="M153" s="25">
        <v>1</v>
      </c>
    </row>
    <row r="154" spans="1:13" ht="13.5">
      <c r="A154" s="21" t="s">
        <v>18</v>
      </c>
      <c r="B154" s="24">
        <v>75</v>
      </c>
      <c r="C154" s="22" t="s">
        <v>34</v>
      </c>
      <c r="D154" s="24">
        <v>6</v>
      </c>
      <c r="E154" s="24">
        <v>2</v>
      </c>
      <c r="F154" s="24">
        <v>4</v>
      </c>
      <c r="G154" s="22">
        <v>10</v>
      </c>
      <c r="H154" s="22">
        <v>23</v>
      </c>
      <c r="I154" s="22">
        <v>29</v>
      </c>
      <c r="J154" s="22" t="s">
        <v>34</v>
      </c>
      <c r="K154" s="22" t="s">
        <v>34</v>
      </c>
      <c r="L154" s="22" t="s">
        <v>34</v>
      </c>
      <c r="M154" s="25">
        <v>1</v>
      </c>
    </row>
    <row r="155" spans="1:13" ht="13.5">
      <c r="A155" s="21" t="s">
        <v>19</v>
      </c>
      <c r="B155" s="24">
        <v>47</v>
      </c>
      <c r="C155" s="22" t="s">
        <v>34</v>
      </c>
      <c r="D155" s="24">
        <v>2</v>
      </c>
      <c r="E155" s="22" t="s">
        <v>34</v>
      </c>
      <c r="F155" s="24">
        <v>12</v>
      </c>
      <c r="G155" s="22">
        <v>11</v>
      </c>
      <c r="H155" s="22">
        <v>11</v>
      </c>
      <c r="I155" s="22">
        <v>11</v>
      </c>
      <c r="J155" s="22" t="s">
        <v>34</v>
      </c>
      <c r="K155" s="22" t="s">
        <v>34</v>
      </c>
      <c r="L155" s="22" t="s">
        <v>34</v>
      </c>
      <c r="M155" s="23" t="s">
        <v>34</v>
      </c>
    </row>
    <row r="156" spans="1:13" ht="13.5">
      <c r="A156" s="21" t="s">
        <v>20</v>
      </c>
      <c r="B156" s="24">
        <v>65</v>
      </c>
      <c r="C156" s="22" t="s">
        <v>34</v>
      </c>
      <c r="D156" s="24">
        <v>3</v>
      </c>
      <c r="E156" s="22" t="s">
        <v>34</v>
      </c>
      <c r="F156" s="24">
        <v>25</v>
      </c>
      <c r="G156" s="22">
        <v>9</v>
      </c>
      <c r="H156" s="22">
        <v>16</v>
      </c>
      <c r="I156" s="22">
        <v>11</v>
      </c>
      <c r="J156" s="22" t="s">
        <v>34</v>
      </c>
      <c r="K156" s="22" t="s">
        <v>34</v>
      </c>
      <c r="L156" s="22" t="s">
        <v>34</v>
      </c>
      <c r="M156" s="25">
        <v>1</v>
      </c>
    </row>
    <row r="157" spans="1:13" ht="13.5">
      <c r="A157" s="21" t="s">
        <v>21</v>
      </c>
      <c r="B157" s="24">
        <v>86</v>
      </c>
      <c r="C157" s="22" t="s">
        <v>34</v>
      </c>
      <c r="D157" s="24">
        <v>4</v>
      </c>
      <c r="E157" s="24">
        <v>1</v>
      </c>
      <c r="F157" s="24">
        <v>26</v>
      </c>
      <c r="G157" s="22">
        <v>23</v>
      </c>
      <c r="H157" s="22">
        <v>12</v>
      </c>
      <c r="I157" s="22">
        <v>18</v>
      </c>
      <c r="J157" s="22" t="s">
        <v>34</v>
      </c>
      <c r="K157" s="24">
        <v>1</v>
      </c>
      <c r="L157" s="24">
        <v>1</v>
      </c>
      <c r="M157" s="25">
        <v>1</v>
      </c>
    </row>
    <row r="158" spans="1:13" ht="13.5">
      <c r="A158" s="21" t="s">
        <v>22</v>
      </c>
      <c r="B158" s="24">
        <v>69</v>
      </c>
      <c r="C158" s="22" t="s">
        <v>34</v>
      </c>
      <c r="D158" s="24">
        <v>4</v>
      </c>
      <c r="E158" s="22" t="s">
        <v>34</v>
      </c>
      <c r="F158" s="24">
        <v>21</v>
      </c>
      <c r="G158" s="22">
        <v>21</v>
      </c>
      <c r="H158" s="22">
        <v>13</v>
      </c>
      <c r="I158" s="22">
        <v>8</v>
      </c>
      <c r="J158" s="24">
        <v>2</v>
      </c>
      <c r="K158" s="22" t="s">
        <v>34</v>
      </c>
      <c r="L158" s="22" t="s">
        <v>34</v>
      </c>
      <c r="M158" s="23" t="s">
        <v>34</v>
      </c>
    </row>
    <row r="159" spans="1:13" ht="13.5">
      <c r="A159" s="21" t="s">
        <v>23</v>
      </c>
      <c r="B159" s="24">
        <v>55</v>
      </c>
      <c r="C159" s="22" t="s">
        <v>34</v>
      </c>
      <c r="D159" s="24">
        <v>1</v>
      </c>
      <c r="E159" s="22" t="s">
        <v>34</v>
      </c>
      <c r="F159" s="24">
        <v>13</v>
      </c>
      <c r="G159" s="22">
        <v>14</v>
      </c>
      <c r="H159" s="22">
        <v>11</v>
      </c>
      <c r="I159" s="22">
        <v>10</v>
      </c>
      <c r="J159" s="24">
        <v>4</v>
      </c>
      <c r="K159" s="24">
        <v>1</v>
      </c>
      <c r="L159" s="22" t="s">
        <v>34</v>
      </c>
      <c r="M159" s="25">
        <v>1</v>
      </c>
    </row>
    <row r="160" spans="1:13" ht="13.5">
      <c r="A160" s="21" t="s">
        <v>24</v>
      </c>
      <c r="B160" s="24">
        <v>33</v>
      </c>
      <c r="C160" s="22" t="s">
        <v>34</v>
      </c>
      <c r="D160" s="24">
        <v>7</v>
      </c>
      <c r="E160" s="24">
        <v>1</v>
      </c>
      <c r="F160" s="24">
        <v>6</v>
      </c>
      <c r="G160" s="22">
        <v>3</v>
      </c>
      <c r="H160" s="22">
        <v>6</v>
      </c>
      <c r="I160" s="22">
        <v>6</v>
      </c>
      <c r="J160" s="24">
        <v>2</v>
      </c>
      <c r="K160" s="24">
        <v>1</v>
      </c>
      <c r="L160" s="22" t="s">
        <v>34</v>
      </c>
      <c r="M160" s="25">
        <v>1</v>
      </c>
    </row>
    <row r="161" spans="1:13" ht="13.5">
      <c r="A161" s="21" t="s">
        <v>25</v>
      </c>
      <c r="B161" s="24">
        <v>31</v>
      </c>
      <c r="C161" s="22" t="s">
        <v>34</v>
      </c>
      <c r="D161" s="24">
        <v>2</v>
      </c>
      <c r="E161" s="22" t="s">
        <v>34</v>
      </c>
      <c r="F161" s="24">
        <v>6</v>
      </c>
      <c r="G161" s="22">
        <v>8</v>
      </c>
      <c r="H161" s="22">
        <v>2</v>
      </c>
      <c r="I161" s="22">
        <v>3</v>
      </c>
      <c r="J161" s="24">
        <v>9</v>
      </c>
      <c r="K161" s="24">
        <v>1</v>
      </c>
      <c r="L161" s="24">
        <v>1</v>
      </c>
      <c r="M161" s="23" t="s">
        <v>34</v>
      </c>
    </row>
    <row r="162" spans="1:13" ht="13.5">
      <c r="A162" s="21" t="s">
        <v>26</v>
      </c>
      <c r="B162" s="24">
        <v>16</v>
      </c>
      <c r="C162" s="22" t="s">
        <v>34</v>
      </c>
      <c r="D162" s="24">
        <v>1</v>
      </c>
      <c r="E162" s="22" t="s">
        <v>34</v>
      </c>
      <c r="F162" s="24">
        <v>1</v>
      </c>
      <c r="G162" s="22">
        <v>1</v>
      </c>
      <c r="H162" s="22" t="s">
        <v>34</v>
      </c>
      <c r="I162" s="22">
        <v>4</v>
      </c>
      <c r="J162" s="24">
        <v>7</v>
      </c>
      <c r="K162" s="24">
        <v>2</v>
      </c>
      <c r="L162" s="24">
        <v>1</v>
      </c>
      <c r="M162" s="23" t="s">
        <v>34</v>
      </c>
    </row>
    <row r="163" spans="1:13" ht="13.5">
      <c r="A163" s="21" t="s">
        <v>27</v>
      </c>
      <c r="B163" s="24">
        <v>13</v>
      </c>
      <c r="C163" s="22" t="s">
        <v>34</v>
      </c>
      <c r="D163" s="22" t="s">
        <v>34</v>
      </c>
      <c r="E163" s="22" t="s">
        <v>34</v>
      </c>
      <c r="F163" s="24">
        <v>2</v>
      </c>
      <c r="G163" s="22">
        <v>1</v>
      </c>
      <c r="H163" s="22" t="s">
        <v>34</v>
      </c>
      <c r="I163" s="22">
        <v>1</v>
      </c>
      <c r="J163" s="24">
        <v>7</v>
      </c>
      <c r="K163" s="24">
        <v>2</v>
      </c>
      <c r="L163" s="24">
        <v>2</v>
      </c>
      <c r="M163" s="23" t="s">
        <v>34</v>
      </c>
    </row>
    <row r="164" spans="1:13" ht="13.5">
      <c r="A164" s="21" t="s">
        <v>6</v>
      </c>
      <c r="B164" s="22" t="s">
        <v>34</v>
      </c>
      <c r="C164" s="22" t="s">
        <v>34</v>
      </c>
      <c r="D164" s="22" t="s">
        <v>34</v>
      </c>
      <c r="E164" s="22" t="s">
        <v>34</v>
      </c>
      <c r="F164" s="22" t="s">
        <v>34</v>
      </c>
      <c r="G164" s="22" t="s">
        <v>34</v>
      </c>
      <c r="H164" s="22" t="s">
        <v>34</v>
      </c>
      <c r="I164" s="22" t="s">
        <v>34</v>
      </c>
      <c r="J164" s="22" t="s">
        <v>34</v>
      </c>
      <c r="K164" s="22" t="s">
        <v>34</v>
      </c>
      <c r="L164" s="22" t="s">
        <v>34</v>
      </c>
      <c r="M164" s="23" t="s">
        <v>34</v>
      </c>
    </row>
    <row r="165" spans="1:13" ht="23.25">
      <c r="A165" s="21" t="s">
        <v>41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3"/>
    </row>
    <row r="166" spans="1:13" ht="13.5">
      <c r="A166" s="21" t="s">
        <v>7</v>
      </c>
      <c r="B166" s="24">
        <v>541</v>
      </c>
      <c r="C166" s="22" t="s">
        <v>34</v>
      </c>
      <c r="D166" s="24">
        <v>27</v>
      </c>
      <c r="E166" s="24">
        <v>5</v>
      </c>
      <c r="F166" s="24">
        <v>110</v>
      </c>
      <c r="G166" s="22">
        <v>101</v>
      </c>
      <c r="H166" s="22">
        <v>127</v>
      </c>
      <c r="I166" s="22">
        <v>151</v>
      </c>
      <c r="J166" s="24">
        <v>10</v>
      </c>
      <c r="K166" s="24">
        <v>3</v>
      </c>
      <c r="L166" s="24">
        <v>1</v>
      </c>
      <c r="M166" s="25">
        <v>7</v>
      </c>
    </row>
    <row r="167" spans="1:13" ht="13.5" customHeight="1">
      <c r="A167" s="21" t="s">
        <v>8</v>
      </c>
      <c r="B167" s="24">
        <v>60</v>
      </c>
      <c r="C167" s="22" t="s">
        <v>34</v>
      </c>
      <c r="D167" s="24">
        <v>3</v>
      </c>
      <c r="E167" s="22" t="s">
        <v>34</v>
      </c>
      <c r="F167" s="24">
        <v>9</v>
      </c>
      <c r="G167" s="22">
        <v>10</v>
      </c>
      <c r="H167" s="22">
        <v>2</v>
      </c>
      <c r="I167" s="22">
        <v>8</v>
      </c>
      <c r="J167" s="24">
        <v>23</v>
      </c>
      <c r="K167" s="24">
        <v>5</v>
      </c>
      <c r="L167" s="24">
        <v>4</v>
      </c>
      <c r="M167" s="23" t="s">
        <v>34</v>
      </c>
    </row>
    <row r="168" spans="1:13" ht="13.5">
      <c r="A168" s="21" t="s">
        <v>9</v>
      </c>
      <c r="B168" s="24">
        <v>186</v>
      </c>
      <c r="C168" s="22" t="s">
        <v>34</v>
      </c>
      <c r="D168" s="24">
        <v>6</v>
      </c>
      <c r="E168" s="24">
        <v>3</v>
      </c>
      <c r="F168" s="24">
        <v>7</v>
      </c>
      <c r="G168" s="22">
        <v>20</v>
      </c>
      <c r="H168" s="22">
        <v>58</v>
      </c>
      <c r="I168" s="22">
        <v>87</v>
      </c>
      <c r="J168" s="24">
        <v>2</v>
      </c>
      <c r="K168" s="22" t="s">
        <v>34</v>
      </c>
      <c r="L168" s="22" t="s">
        <v>34</v>
      </c>
      <c r="M168" s="25">
        <v>3</v>
      </c>
    </row>
    <row r="169" spans="1:13" ht="23.25">
      <c r="A169" s="26" t="s">
        <v>36</v>
      </c>
      <c r="B169" s="27">
        <v>652</v>
      </c>
      <c r="C169" s="27">
        <v>1</v>
      </c>
      <c r="D169" s="27">
        <v>39</v>
      </c>
      <c r="E169" s="27">
        <v>11</v>
      </c>
      <c r="F169" s="27">
        <v>144</v>
      </c>
      <c r="G169" s="27">
        <v>80</v>
      </c>
      <c r="H169" s="27">
        <v>167</v>
      </c>
      <c r="I169" s="27">
        <v>149</v>
      </c>
      <c r="J169" s="27">
        <v>49</v>
      </c>
      <c r="K169" s="27">
        <v>8</v>
      </c>
      <c r="L169" s="27">
        <v>5</v>
      </c>
      <c r="M169" s="28">
        <v>4</v>
      </c>
    </row>
    <row r="170" spans="1:13" ht="13.5">
      <c r="A170" s="21" t="s">
        <v>5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3"/>
    </row>
    <row r="171" spans="1:13" ht="13.5">
      <c r="A171" s="21" t="s">
        <v>15</v>
      </c>
      <c r="B171" s="22">
        <v>50</v>
      </c>
      <c r="C171" s="22" t="s">
        <v>34</v>
      </c>
      <c r="D171" s="22" t="s">
        <v>34</v>
      </c>
      <c r="E171" s="22" t="s">
        <v>34</v>
      </c>
      <c r="F171" s="22" t="s">
        <v>34</v>
      </c>
      <c r="G171" s="22" t="s">
        <v>34</v>
      </c>
      <c r="H171" s="22">
        <v>9</v>
      </c>
      <c r="I171" s="22">
        <v>37</v>
      </c>
      <c r="J171" s="22">
        <v>3</v>
      </c>
      <c r="K171" s="22" t="s">
        <v>34</v>
      </c>
      <c r="L171" s="22" t="s">
        <v>34</v>
      </c>
      <c r="M171" s="23">
        <v>1</v>
      </c>
    </row>
    <row r="172" spans="1:13" ht="13.5">
      <c r="A172" s="21" t="s">
        <v>16</v>
      </c>
      <c r="B172" s="22">
        <v>35</v>
      </c>
      <c r="C172" s="22" t="s">
        <v>34</v>
      </c>
      <c r="D172" s="22" t="s">
        <v>34</v>
      </c>
      <c r="E172" s="22">
        <v>1</v>
      </c>
      <c r="F172" s="22" t="s">
        <v>34</v>
      </c>
      <c r="G172" s="22">
        <v>1</v>
      </c>
      <c r="H172" s="22">
        <v>21</v>
      </c>
      <c r="I172" s="22">
        <v>12</v>
      </c>
      <c r="J172" s="22" t="s">
        <v>34</v>
      </c>
      <c r="K172" s="22" t="s">
        <v>34</v>
      </c>
      <c r="L172" s="22" t="s">
        <v>34</v>
      </c>
      <c r="M172" s="23" t="s">
        <v>34</v>
      </c>
    </row>
    <row r="173" spans="1:13" ht="13.5">
      <c r="A173" s="21" t="s">
        <v>17</v>
      </c>
      <c r="B173" s="24">
        <v>66</v>
      </c>
      <c r="C173" s="22" t="s">
        <v>34</v>
      </c>
      <c r="D173" s="24">
        <v>4</v>
      </c>
      <c r="E173" s="24">
        <v>2</v>
      </c>
      <c r="F173" s="24">
        <v>8</v>
      </c>
      <c r="G173" s="22">
        <v>6</v>
      </c>
      <c r="H173" s="22">
        <v>31</v>
      </c>
      <c r="I173" s="22">
        <v>15</v>
      </c>
      <c r="J173" s="22" t="s">
        <v>34</v>
      </c>
      <c r="K173" s="22" t="s">
        <v>34</v>
      </c>
      <c r="L173" s="22" t="s">
        <v>34</v>
      </c>
      <c r="M173" s="23" t="s">
        <v>34</v>
      </c>
    </row>
    <row r="174" spans="1:13" ht="13.5">
      <c r="A174" s="21" t="s">
        <v>18</v>
      </c>
      <c r="B174" s="24">
        <v>64</v>
      </c>
      <c r="C174" s="22" t="s">
        <v>34</v>
      </c>
      <c r="D174" s="24">
        <v>2</v>
      </c>
      <c r="E174" s="24">
        <v>1</v>
      </c>
      <c r="F174" s="24">
        <v>13</v>
      </c>
      <c r="G174" s="22">
        <v>9</v>
      </c>
      <c r="H174" s="22">
        <v>21</v>
      </c>
      <c r="I174" s="22">
        <v>17</v>
      </c>
      <c r="J174" s="22" t="s">
        <v>34</v>
      </c>
      <c r="K174" s="22" t="s">
        <v>34</v>
      </c>
      <c r="L174" s="22" t="s">
        <v>34</v>
      </c>
      <c r="M174" s="25">
        <v>1</v>
      </c>
    </row>
    <row r="175" spans="1:13" ht="13.5">
      <c r="A175" s="21" t="s">
        <v>19</v>
      </c>
      <c r="B175" s="24">
        <v>60</v>
      </c>
      <c r="C175" s="24">
        <v>1</v>
      </c>
      <c r="D175" s="24">
        <v>4</v>
      </c>
      <c r="E175" s="24">
        <v>1</v>
      </c>
      <c r="F175" s="24">
        <v>11</v>
      </c>
      <c r="G175" s="22">
        <v>12</v>
      </c>
      <c r="H175" s="22">
        <v>19</v>
      </c>
      <c r="I175" s="22">
        <v>11</v>
      </c>
      <c r="J175" s="22" t="s">
        <v>34</v>
      </c>
      <c r="K175" s="22" t="s">
        <v>34</v>
      </c>
      <c r="L175" s="22" t="s">
        <v>34</v>
      </c>
      <c r="M175" s="25">
        <v>1</v>
      </c>
    </row>
    <row r="176" spans="1:13" ht="13.5">
      <c r="A176" s="21" t="s">
        <v>20</v>
      </c>
      <c r="B176" s="24">
        <v>63</v>
      </c>
      <c r="C176" s="22" t="s">
        <v>34</v>
      </c>
      <c r="D176" s="24">
        <v>4</v>
      </c>
      <c r="E176" s="24">
        <v>4</v>
      </c>
      <c r="F176" s="24">
        <v>20</v>
      </c>
      <c r="G176" s="22">
        <v>6</v>
      </c>
      <c r="H176" s="22">
        <v>21</v>
      </c>
      <c r="I176" s="22">
        <v>7</v>
      </c>
      <c r="J176" s="24">
        <v>1</v>
      </c>
      <c r="K176" s="22" t="s">
        <v>34</v>
      </c>
      <c r="L176" s="22" t="s">
        <v>34</v>
      </c>
      <c r="M176" s="23" t="s">
        <v>34</v>
      </c>
    </row>
    <row r="177" spans="1:13" ht="13.5">
      <c r="A177" s="21" t="s">
        <v>21</v>
      </c>
      <c r="B177" s="24">
        <v>83</v>
      </c>
      <c r="C177" s="22" t="s">
        <v>34</v>
      </c>
      <c r="D177" s="24">
        <v>11</v>
      </c>
      <c r="E177" s="24">
        <v>1</v>
      </c>
      <c r="F177" s="24">
        <v>26</v>
      </c>
      <c r="G177" s="22">
        <v>13</v>
      </c>
      <c r="H177" s="22">
        <v>23</v>
      </c>
      <c r="I177" s="22">
        <v>9</v>
      </c>
      <c r="J177" s="22" t="s">
        <v>34</v>
      </c>
      <c r="K177" s="22" t="s">
        <v>34</v>
      </c>
      <c r="L177" s="22" t="s">
        <v>34</v>
      </c>
      <c r="M177" s="23" t="s">
        <v>34</v>
      </c>
    </row>
    <row r="178" spans="1:13" ht="13.5">
      <c r="A178" s="21" t="s">
        <v>22</v>
      </c>
      <c r="B178" s="24">
        <v>73</v>
      </c>
      <c r="C178" s="22" t="s">
        <v>34</v>
      </c>
      <c r="D178" s="24">
        <v>5</v>
      </c>
      <c r="E178" s="24">
        <v>1</v>
      </c>
      <c r="F178" s="24">
        <v>31</v>
      </c>
      <c r="G178" s="22">
        <v>17</v>
      </c>
      <c r="H178" s="22">
        <v>7</v>
      </c>
      <c r="I178" s="22">
        <v>10</v>
      </c>
      <c r="J178" s="24">
        <v>1</v>
      </c>
      <c r="K178" s="22" t="s">
        <v>34</v>
      </c>
      <c r="L178" s="22" t="s">
        <v>34</v>
      </c>
      <c r="M178" s="25">
        <v>1</v>
      </c>
    </row>
    <row r="179" spans="1:13" ht="13.5">
      <c r="A179" s="21" t="s">
        <v>23</v>
      </c>
      <c r="B179" s="24">
        <v>47</v>
      </c>
      <c r="C179" s="22" t="s">
        <v>34</v>
      </c>
      <c r="D179" s="24">
        <v>3</v>
      </c>
      <c r="E179" s="22" t="s">
        <v>34</v>
      </c>
      <c r="F179" s="24">
        <v>18</v>
      </c>
      <c r="G179" s="22">
        <v>7</v>
      </c>
      <c r="H179" s="22">
        <v>7</v>
      </c>
      <c r="I179" s="22">
        <v>10</v>
      </c>
      <c r="J179" s="24">
        <v>2</v>
      </c>
      <c r="K179" s="22" t="s">
        <v>34</v>
      </c>
      <c r="L179" s="22" t="s">
        <v>34</v>
      </c>
      <c r="M179" s="23" t="s">
        <v>34</v>
      </c>
    </row>
    <row r="180" spans="1:13" ht="13.5">
      <c r="A180" s="21" t="s">
        <v>24</v>
      </c>
      <c r="B180" s="24">
        <v>34</v>
      </c>
      <c r="C180" s="22" t="s">
        <v>34</v>
      </c>
      <c r="D180" s="24">
        <v>4</v>
      </c>
      <c r="E180" s="22" t="s">
        <v>34</v>
      </c>
      <c r="F180" s="24">
        <v>12</v>
      </c>
      <c r="G180" s="22">
        <v>4</v>
      </c>
      <c r="H180" s="22">
        <v>5</v>
      </c>
      <c r="I180" s="22">
        <v>2</v>
      </c>
      <c r="J180" s="24">
        <v>6</v>
      </c>
      <c r="K180" s="24">
        <v>1</v>
      </c>
      <c r="L180" s="24">
        <v>1</v>
      </c>
      <c r="M180" s="23" t="s">
        <v>34</v>
      </c>
    </row>
    <row r="181" spans="1:13" ht="13.5">
      <c r="A181" s="21" t="s">
        <v>25</v>
      </c>
      <c r="B181" s="24">
        <v>29</v>
      </c>
      <c r="C181" s="22" t="s">
        <v>34</v>
      </c>
      <c r="D181" s="24">
        <v>1</v>
      </c>
      <c r="E181" s="22" t="s">
        <v>34</v>
      </c>
      <c r="F181" s="24">
        <v>3</v>
      </c>
      <c r="G181" s="22">
        <v>3</v>
      </c>
      <c r="H181" s="22">
        <v>1</v>
      </c>
      <c r="I181" s="22">
        <v>9</v>
      </c>
      <c r="J181" s="24">
        <v>11</v>
      </c>
      <c r="K181" s="24">
        <v>1</v>
      </c>
      <c r="L181" s="24">
        <v>1</v>
      </c>
      <c r="M181" s="23" t="s">
        <v>34</v>
      </c>
    </row>
    <row r="182" spans="1:13" ht="13.5">
      <c r="A182" s="21" t="s">
        <v>26</v>
      </c>
      <c r="B182" s="24">
        <v>23</v>
      </c>
      <c r="C182" s="22" t="s">
        <v>34</v>
      </c>
      <c r="D182" s="22" t="s">
        <v>34</v>
      </c>
      <c r="E182" s="22" t="s">
        <v>34</v>
      </c>
      <c r="F182" s="24">
        <v>2</v>
      </c>
      <c r="G182" s="22">
        <v>1</v>
      </c>
      <c r="H182" s="22">
        <v>2</v>
      </c>
      <c r="I182" s="22">
        <v>7</v>
      </c>
      <c r="J182" s="24">
        <v>9</v>
      </c>
      <c r="K182" s="24">
        <v>2</v>
      </c>
      <c r="L182" s="24">
        <v>1</v>
      </c>
      <c r="M182" s="23" t="s">
        <v>34</v>
      </c>
    </row>
    <row r="183" spans="1:13" ht="13.5">
      <c r="A183" s="21" t="s">
        <v>27</v>
      </c>
      <c r="B183" s="24">
        <v>25</v>
      </c>
      <c r="C183" s="22" t="s">
        <v>34</v>
      </c>
      <c r="D183" s="24">
        <v>1</v>
      </c>
      <c r="E183" s="22" t="s">
        <v>34</v>
      </c>
      <c r="F183" s="22" t="s">
        <v>34</v>
      </c>
      <c r="G183" s="22">
        <v>1</v>
      </c>
      <c r="H183" s="22" t="s">
        <v>34</v>
      </c>
      <c r="I183" s="22">
        <v>3</v>
      </c>
      <c r="J183" s="24">
        <v>16</v>
      </c>
      <c r="K183" s="24">
        <v>4</v>
      </c>
      <c r="L183" s="24">
        <v>2</v>
      </c>
      <c r="M183" s="23" t="s">
        <v>34</v>
      </c>
    </row>
    <row r="184" spans="1:13" ht="13.5">
      <c r="A184" s="21" t="s">
        <v>6</v>
      </c>
      <c r="B184" s="22" t="s">
        <v>34</v>
      </c>
      <c r="C184" s="22" t="s">
        <v>34</v>
      </c>
      <c r="D184" s="22" t="s">
        <v>34</v>
      </c>
      <c r="E184" s="22" t="s">
        <v>34</v>
      </c>
      <c r="F184" s="22" t="s">
        <v>34</v>
      </c>
      <c r="G184" s="22" t="s">
        <v>34</v>
      </c>
      <c r="H184" s="22" t="s">
        <v>34</v>
      </c>
      <c r="I184" s="22" t="s">
        <v>34</v>
      </c>
      <c r="J184" s="22" t="s">
        <v>34</v>
      </c>
      <c r="K184" s="22" t="s">
        <v>34</v>
      </c>
      <c r="L184" s="22" t="s">
        <v>34</v>
      </c>
      <c r="M184" s="23" t="s">
        <v>34</v>
      </c>
    </row>
    <row r="185" spans="1:13" ht="23.25">
      <c r="A185" s="21" t="s">
        <v>41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3"/>
    </row>
    <row r="186" spans="1:13" ht="13.5">
      <c r="A186" s="21" t="s">
        <v>7</v>
      </c>
      <c r="B186" s="24">
        <v>518</v>
      </c>
      <c r="C186" s="24">
        <v>1</v>
      </c>
      <c r="D186" s="24">
        <v>33</v>
      </c>
      <c r="E186" s="24">
        <v>11</v>
      </c>
      <c r="F186" s="24">
        <v>127</v>
      </c>
      <c r="G186" s="22">
        <v>71</v>
      </c>
      <c r="H186" s="22">
        <v>159</v>
      </c>
      <c r="I186" s="22">
        <v>109</v>
      </c>
      <c r="J186" s="24">
        <v>4</v>
      </c>
      <c r="K186" s="22" t="s">
        <v>34</v>
      </c>
      <c r="L186" s="22" t="s">
        <v>34</v>
      </c>
      <c r="M186" s="25">
        <v>3</v>
      </c>
    </row>
    <row r="187" spans="1:13" ht="14.25" customHeight="1">
      <c r="A187" s="21" t="s">
        <v>8</v>
      </c>
      <c r="B187" s="24">
        <v>111</v>
      </c>
      <c r="C187" s="22" t="s">
        <v>34</v>
      </c>
      <c r="D187" s="24">
        <v>6</v>
      </c>
      <c r="E187" s="22" t="s">
        <v>34</v>
      </c>
      <c r="F187" s="24">
        <v>17</v>
      </c>
      <c r="G187" s="22">
        <v>9</v>
      </c>
      <c r="H187" s="22">
        <v>8</v>
      </c>
      <c r="I187" s="22">
        <v>21</v>
      </c>
      <c r="J187" s="24">
        <v>42</v>
      </c>
      <c r="K187" s="24">
        <v>8</v>
      </c>
      <c r="L187" s="24">
        <v>5</v>
      </c>
      <c r="M187" s="23"/>
    </row>
    <row r="188" spans="1:13" ht="13.5">
      <c r="A188" s="29" t="s">
        <v>9</v>
      </c>
      <c r="B188" s="30">
        <v>192</v>
      </c>
      <c r="C188" s="31" t="s">
        <v>34</v>
      </c>
      <c r="D188" s="30">
        <v>6</v>
      </c>
      <c r="E188" s="30">
        <v>4</v>
      </c>
      <c r="F188" s="30">
        <v>21</v>
      </c>
      <c r="G188" s="31">
        <v>16</v>
      </c>
      <c r="H188" s="31">
        <v>82</v>
      </c>
      <c r="I188" s="31">
        <v>62</v>
      </c>
      <c r="J188" s="31" t="s">
        <v>34</v>
      </c>
      <c r="K188" s="31" t="s">
        <v>34</v>
      </c>
      <c r="L188" s="31" t="s">
        <v>34</v>
      </c>
      <c r="M188" s="32">
        <v>1</v>
      </c>
    </row>
  </sheetData>
  <sheetProtection/>
  <mergeCells count="13">
    <mergeCell ref="A1:M1"/>
    <mergeCell ref="A2:M2"/>
    <mergeCell ref="A3:M3"/>
    <mergeCell ref="B6:B8"/>
    <mergeCell ref="A4:M4"/>
    <mergeCell ref="A5:M5"/>
    <mergeCell ref="A6:A8"/>
    <mergeCell ref="M6:M8"/>
    <mergeCell ref="L6:L8"/>
    <mergeCell ref="K6:K8"/>
    <mergeCell ref="C6:J6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rstPageNumber="99" useFirstPageNumber="1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88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0.75390625" style="4" customWidth="1"/>
    <col min="2" max="2" width="6.375" style="4" customWidth="1"/>
    <col min="3" max="3" width="7.875" style="5" customWidth="1"/>
    <col min="4" max="4" width="6.875" style="5" customWidth="1"/>
    <col min="5" max="5" width="8.125" style="5" customWidth="1"/>
    <col min="6" max="6" width="7.00390625" style="5" customWidth="1"/>
    <col min="7" max="7" width="8.375" style="5" customWidth="1"/>
    <col min="8" max="8" width="7.25390625" style="5" customWidth="1"/>
    <col min="9" max="9" width="8.00390625" style="5" customWidth="1"/>
    <col min="10" max="10" width="8.375" style="5" customWidth="1"/>
    <col min="11" max="11" width="10.25390625" style="5" customWidth="1"/>
    <col min="12" max="12" width="6.625" style="5" customWidth="1"/>
    <col min="13" max="13" width="10.125" style="5" customWidth="1"/>
    <col min="14" max="15" width="9.125" style="2" customWidth="1"/>
    <col min="16" max="16384" width="9.125" style="1" customWidth="1"/>
  </cols>
  <sheetData>
    <row r="1" spans="1:13" ht="13.5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1.5" customHeight="1" thickBot="1">
      <c r="A3" s="10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3.5">
      <c r="A4" s="6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.5">
      <c r="A5" s="7" t="s">
        <v>40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s="3" customFormat="1" ht="13.5" customHeight="1">
      <c r="A6" s="39"/>
      <c r="B6" s="54" t="s">
        <v>0</v>
      </c>
      <c r="C6" s="40" t="s">
        <v>4</v>
      </c>
      <c r="D6" s="40"/>
      <c r="E6" s="40"/>
      <c r="F6" s="40"/>
      <c r="G6" s="40"/>
      <c r="H6" s="40"/>
      <c r="I6" s="40"/>
      <c r="J6" s="40"/>
      <c r="K6" s="52" t="s">
        <v>1</v>
      </c>
      <c r="L6" s="52" t="s">
        <v>2</v>
      </c>
      <c r="M6" s="53" t="s">
        <v>3</v>
      </c>
      <c r="N6" s="51"/>
    </row>
    <row r="7" spans="1:14" s="3" customFormat="1" ht="13.5" customHeight="1">
      <c r="A7" s="39"/>
      <c r="B7" s="55"/>
      <c r="C7" s="41" t="s">
        <v>13</v>
      </c>
      <c r="D7" s="42"/>
      <c r="E7" s="42"/>
      <c r="F7" s="42"/>
      <c r="G7" s="43"/>
      <c r="H7" s="41" t="s">
        <v>14</v>
      </c>
      <c r="I7" s="42"/>
      <c r="J7" s="43"/>
      <c r="K7" s="52"/>
      <c r="L7" s="52"/>
      <c r="M7" s="53"/>
      <c r="N7" s="51"/>
    </row>
    <row r="8" spans="1:14" s="3" customFormat="1" ht="18">
      <c r="A8" s="39"/>
      <c r="B8" s="56"/>
      <c r="C8" s="44" t="s">
        <v>29</v>
      </c>
      <c r="D8" s="44" t="s">
        <v>30</v>
      </c>
      <c r="E8" s="44" t="s">
        <v>31</v>
      </c>
      <c r="F8" s="44" t="s">
        <v>32</v>
      </c>
      <c r="G8" s="44" t="s">
        <v>10</v>
      </c>
      <c r="H8" s="44" t="s">
        <v>11</v>
      </c>
      <c r="I8" s="44" t="s">
        <v>12</v>
      </c>
      <c r="J8" s="44" t="s">
        <v>33</v>
      </c>
      <c r="K8" s="52"/>
      <c r="L8" s="52"/>
      <c r="M8" s="53"/>
      <c r="N8" s="51"/>
    </row>
    <row r="9" spans="1:13" ht="28.5" customHeight="1">
      <c r="A9" s="18" t="s">
        <v>28</v>
      </c>
      <c r="B9" s="45">
        <f>абс!B9/70905*1000</f>
        <v>1000</v>
      </c>
      <c r="C9" s="45">
        <f>абс!C9/70905*1000</f>
        <v>1.4949580424511673</v>
      </c>
      <c r="D9" s="45">
        <f>абс!D9/70905*1000</f>
        <v>142.14794443269165</v>
      </c>
      <c r="E9" s="45">
        <f>абс!E9/70905*1000</f>
        <v>32.33904520132572</v>
      </c>
      <c r="F9" s="45">
        <f>абс!F9/70905*1000</f>
        <v>354.51660672731117</v>
      </c>
      <c r="G9" s="45">
        <f>абс!G9/70905*1000</f>
        <v>112.925745716099</v>
      </c>
      <c r="H9" s="45">
        <f>абс!H9/70905*1000</f>
        <v>222.3256469924547</v>
      </c>
      <c r="I9" s="45">
        <f>абс!I9/70905*1000</f>
        <v>105.97278048092518</v>
      </c>
      <c r="J9" s="45">
        <f>абс!J9/70905*1000</f>
        <v>21.52175446019322</v>
      </c>
      <c r="K9" s="45">
        <f>абс!K9/70905*1000</f>
        <v>3.1873633735279596</v>
      </c>
      <c r="L9" s="45">
        <f>абс!L9/70905*1000</f>
        <v>2.044989775051125</v>
      </c>
      <c r="M9" s="46">
        <f>абс!M9/70905*1000</f>
        <v>3.5681545730202386</v>
      </c>
    </row>
    <row r="10" spans="1:13" ht="13.5">
      <c r="A10" s="21" t="s">
        <v>5</v>
      </c>
      <c r="B10" s="47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ht="13.5">
      <c r="A11" s="21" t="s">
        <v>15</v>
      </c>
      <c r="B11" s="47"/>
      <c r="C11" s="22" t="s">
        <v>34</v>
      </c>
      <c r="D11" s="22" t="s">
        <v>34</v>
      </c>
      <c r="E11" s="22">
        <v>3</v>
      </c>
      <c r="F11" s="22">
        <v>71</v>
      </c>
      <c r="G11" s="22">
        <v>57</v>
      </c>
      <c r="H11" s="22">
        <v>1315</v>
      </c>
      <c r="I11" s="22">
        <v>3673</v>
      </c>
      <c r="J11" s="22">
        <v>363</v>
      </c>
      <c r="K11" s="22">
        <v>64</v>
      </c>
      <c r="L11" s="22">
        <v>58</v>
      </c>
      <c r="M11" s="23">
        <v>18</v>
      </c>
    </row>
    <row r="12" spans="1:13" ht="13.5">
      <c r="A12" s="21" t="s">
        <v>16</v>
      </c>
      <c r="B12" s="47"/>
      <c r="C12" s="22" t="s">
        <v>34</v>
      </c>
      <c r="D12" s="22" t="s">
        <v>34</v>
      </c>
      <c r="E12" s="22">
        <v>168</v>
      </c>
      <c r="F12" s="22">
        <v>413</v>
      </c>
      <c r="G12" s="22">
        <v>148</v>
      </c>
      <c r="H12" s="22">
        <v>1897</v>
      </c>
      <c r="I12" s="22">
        <v>331</v>
      </c>
      <c r="J12" s="22">
        <v>15</v>
      </c>
      <c r="K12" s="22">
        <v>9</v>
      </c>
      <c r="L12" s="22">
        <v>9</v>
      </c>
      <c r="M12" s="23">
        <v>6</v>
      </c>
    </row>
    <row r="13" spans="1:13" ht="13.5">
      <c r="A13" s="21" t="s">
        <v>17</v>
      </c>
      <c r="B13" s="47"/>
      <c r="C13" s="24">
        <v>10</v>
      </c>
      <c r="D13" s="24">
        <v>769</v>
      </c>
      <c r="E13" s="24">
        <v>773</v>
      </c>
      <c r="F13" s="24">
        <v>2233</v>
      </c>
      <c r="G13" s="22">
        <v>698</v>
      </c>
      <c r="H13" s="22">
        <v>2368</v>
      </c>
      <c r="I13" s="22">
        <v>602</v>
      </c>
      <c r="J13" s="24">
        <v>34</v>
      </c>
      <c r="K13" s="24">
        <v>20</v>
      </c>
      <c r="L13" s="24">
        <v>14</v>
      </c>
      <c r="M13" s="25">
        <v>18</v>
      </c>
    </row>
    <row r="14" spans="1:13" ht="13.5">
      <c r="A14" s="21" t="s">
        <v>18</v>
      </c>
      <c r="B14" s="47"/>
      <c r="C14" s="24">
        <v>22</v>
      </c>
      <c r="D14" s="24">
        <v>1385</v>
      </c>
      <c r="E14" s="24">
        <v>362</v>
      </c>
      <c r="F14" s="24">
        <v>2633</v>
      </c>
      <c r="G14" s="22">
        <v>850</v>
      </c>
      <c r="H14" s="22">
        <v>1857</v>
      </c>
      <c r="I14" s="22">
        <v>588</v>
      </c>
      <c r="J14" s="24">
        <v>22</v>
      </c>
      <c r="K14" s="24">
        <v>5</v>
      </c>
      <c r="L14" s="24">
        <v>5</v>
      </c>
      <c r="M14" s="25">
        <v>23</v>
      </c>
    </row>
    <row r="15" spans="1:13" ht="13.5">
      <c r="A15" s="21" t="s">
        <v>19</v>
      </c>
      <c r="B15" s="47"/>
      <c r="C15" s="24">
        <v>16</v>
      </c>
      <c r="D15" s="24">
        <v>1149</v>
      </c>
      <c r="E15" s="24">
        <v>290</v>
      </c>
      <c r="F15" s="24">
        <v>2691</v>
      </c>
      <c r="G15" s="22">
        <v>750</v>
      </c>
      <c r="H15" s="22">
        <v>1300</v>
      </c>
      <c r="I15" s="22">
        <v>197</v>
      </c>
      <c r="J15" s="24">
        <v>11</v>
      </c>
      <c r="K15" s="24">
        <v>9</v>
      </c>
      <c r="L15" s="24">
        <v>8</v>
      </c>
      <c r="M15" s="25">
        <v>27</v>
      </c>
    </row>
    <row r="16" spans="1:13" ht="13.5">
      <c r="A16" s="21" t="s">
        <v>20</v>
      </c>
      <c r="B16" s="47"/>
      <c r="C16" s="24">
        <v>9</v>
      </c>
      <c r="D16" s="24">
        <v>1070</v>
      </c>
      <c r="E16" s="24">
        <v>174</v>
      </c>
      <c r="F16" s="24">
        <v>2991</v>
      </c>
      <c r="G16" s="22">
        <v>783</v>
      </c>
      <c r="H16" s="22">
        <v>1083</v>
      </c>
      <c r="I16" s="22">
        <v>100</v>
      </c>
      <c r="J16" s="24">
        <v>16</v>
      </c>
      <c r="K16" s="24">
        <v>7</v>
      </c>
      <c r="L16" s="24">
        <v>5</v>
      </c>
      <c r="M16" s="25">
        <v>18</v>
      </c>
    </row>
    <row r="17" spans="1:13" ht="13.5">
      <c r="A17" s="21" t="s">
        <v>21</v>
      </c>
      <c r="B17" s="47"/>
      <c r="C17" s="24">
        <v>16</v>
      </c>
      <c r="D17" s="24">
        <v>1649</v>
      </c>
      <c r="E17" s="24">
        <v>186</v>
      </c>
      <c r="F17" s="24">
        <v>4717</v>
      </c>
      <c r="G17" s="22">
        <v>1421</v>
      </c>
      <c r="H17" s="22">
        <v>1799</v>
      </c>
      <c r="I17" s="22">
        <v>172</v>
      </c>
      <c r="J17" s="24">
        <v>26</v>
      </c>
      <c r="K17" s="24">
        <v>4</v>
      </c>
      <c r="L17" s="24">
        <v>2</v>
      </c>
      <c r="M17" s="25">
        <v>44</v>
      </c>
    </row>
    <row r="18" spans="1:13" ht="13.5">
      <c r="A18" s="21" t="s">
        <v>22</v>
      </c>
      <c r="B18" s="47"/>
      <c r="C18" s="24">
        <v>11</v>
      </c>
      <c r="D18" s="24">
        <v>1641</v>
      </c>
      <c r="E18" s="24">
        <v>140</v>
      </c>
      <c r="F18" s="24">
        <v>4193</v>
      </c>
      <c r="G18" s="22">
        <v>1345</v>
      </c>
      <c r="H18" s="22">
        <v>1706</v>
      </c>
      <c r="I18" s="22">
        <v>253</v>
      </c>
      <c r="J18" s="24">
        <v>30</v>
      </c>
      <c r="K18" s="24">
        <v>4</v>
      </c>
      <c r="L18" s="24">
        <v>2</v>
      </c>
      <c r="M18" s="25">
        <v>33</v>
      </c>
    </row>
    <row r="19" spans="1:13" ht="13.5">
      <c r="A19" s="21" t="s">
        <v>23</v>
      </c>
      <c r="B19" s="47"/>
      <c r="C19" s="24">
        <v>14</v>
      </c>
      <c r="D19" s="24">
        <v>1283</v>
      </c>
      <c r="E19" s="24">
        <v>100</v>
      </c>
      <c r="F19" s="24">
        <v>3004</v>
      </c>
      <c r="G19" s="22">
        <v>986</v>
      </c>
      <c r="H19" s="22">
        <v>1360</v>
      </c>
      <c r="I19" s="22">
        <v>404</v>
      </c>
      <c r="J19" s="24">
        <v>34</v>
      </c>
      <c r="K19" s="24">
        <v>3</v>
      </c>
      <c r="L19" s="24">
        <v>1</v>
      </c>
      <c r="M19" s="25">
        <v>31</v>
      </c>
    </row>
    <row r="20" spans="1:13" ht="13.5">
      <c r="A20" s="21" t="s">
        <v>24</v>
      </c>
      <c r="B20" s="47"/>
      <c r="C20" s="24">
        <v>5</v>
      </c>
      <c r="D20" s="24">
        <v>512</v>
      </c>
      <c r="E20" s="24">
        <v>38</v>
      </c>
      <c r="F20" s="24">
        <v>998</v>
      </c>
      <c r="G20" s="22">
        <v>386</v>
      </c>
      <c r="H20" s="22">
        <v>468</v>
      </c>
      <c r="I20" s="22">
        <v>206</v>
      </c>
      <c r="J20" s="24">
        <v>57</v>
      </c>
      <c r="K20" s="24">
        <v>4</v>
      </c>
      <c r="L20" s="24">
        <v>3</v>
      </c>
      <c r="M20" s="25">
        <v>7</v>
      </c>
    </row>
    <row r="21" spans="1:13" ht="13.5">
      <c r="A21" s="21" t="s">
        <v>25</v>
      </c>
      <c r="B21" s="47"/>
      <c r="C21" s="24">
        <v>2</v>
      </c>
      <c r="D21" s="24">
        <v>405</v>
      </c>
      <c r="E21" s="24">
        <v>33</v>
      </c>
      <c r="F21" s="24">
        <v>712</v>
      </c>
      <c r="G21" s="22">
        <v>348</v>
      </c>
      <c r="H21" s="22">
        <v>347</v>
      </c>
      <c r="I21" s="22">
        <v>402</v>
      </c>
      <c r="J21" s="24">
        <v>168</v>
      </c>
      <c r="K21" s="24">
        <v>8</v>
      </c>
      <c r="L21" s="24">
        <v>4</v>
      </c>
      <c r="M21" s="25">
        <v>16</v>
      </c>
    </row>
    <row r="22" spans="1:13" ht="13.5">
      <c r="A22" s="21" t="s">
        <v>26</v>
      </c>
      <c r="B22" s="47"/>
      <c r="C22" s="24">
        <v>1</v>
      </c>
      <c r="D22" s="24">
        <v>134</v>
      </c>
      <c r="E22" s="24">
        <v>13</v>
      </c>
      <c r="F22" s="24">
        <v>280</v>
      </c>
      <c r="G22" s="22">
        <v>134</v>
      </c>
      <c r="H22" s="22">
        <v>149</v>
      </c>
      <c r="I22" s="22">
        <v>257</v>
      </c>
      <c r="J22" s="24">
        <v>253</v>
      </c>
      <c r="K22" s="24">
        <v>18</v>
      </c>
      <c r="L22" s="24">
        <v>5</v>
      </c>
      <c r="M22" s="25">
        <v>7</v>
      </c>
    </row>
    <row r="23" spans="1:13" ht="13.5">
      <c r="A23" s="21" t="s">
        <v>27</v>
      </c>
      <c r="B23" s="47"/>
      <c r="C23" s="22" t="s">
        <v>34</v>
      </c>
      <c r="D23" s="24">
        <v>82</v>
      </c>
      <c r="E23" s="24">
        <v>13</v>
      </c>
      <c r="F23" s="24">
        <v>201</v>
      </c>
      <c r="G23" s="22">
        <v>101</v>
      </c>
      <c r="H23" s="22">
        <v>115</v>
      </c>
      <c r="I23" s="22">
        <v>329</v>
      </c>
      <c r="J23" s="24">
        <v>497</v>
      </c>
      <c r="K23" s="24">
        <v>71</v>
      </c>
      <c r="L23" s="24">
        <v>29</v>
      </c>
      <c r="M23" s="25">
        <v>5</v>
      </c>
    </row>
    <row r="24" spans="1:13" ht="13.5">
      <c r="A24" s="21" t="s">
        <v>6</v>
      </c>
      <c r="B24" s="47"/>
      <c r="C24" s="22" t="s">
        <v>34</v>
      </c>
      <c r="D24" s="22" t="s">
        <v>34</v>
      </c>
      <c r="E24" s="22" t="s">
        <v>34</v>
      </c>
      <c r="F24" s="22" t="s">
        <v>34</v>
      </c>
      <c r="G24" s="22" t="s">
        <v>34</v>
      </c>
      <c r="H24" s="22" t="s">
        <v>34</v>
      </c>
      <c r="I24" s="22" t="s">
        <v>34</v>
      </c>
      <c r="J24" s="22" t="s">
        <v>34</v>
      </c>
      <c r="K24" s="22" t="s">
        <v>34</v>
      </c>
      <c r="L24" s="22" t="s">
        <v>34</v>
      </c>
      <c r="M24" s="25">
        <v>11</v>
      </c>
    </row>
    <row r="25" spans="1:13" ht="24" customHeight="1">
      <c r="A25" s="21" t="s">
        <v>41</v>
      </c>
      <c r="B25" s="4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3.5">
      <c r="A26" s="21" t="s">
        <v>7</v>
      </c>
      <c r="B26" s="47"/>
      <c r="C26" s="24">
        <v>101</v>
      </c>
      <c r="D26" s="24">
        <v>9186</v>
      </c>
      <c r="E26" s="24">
        <v>2211</v>
      </c>
      <c r="F26" s="24">
        <v>23367</v>
      </c>
      <c r="G26" s="22">
        <v>7248</v>
      </c>
      <c r="H26" s="22">
        <v>14907</v>
      </c>
      <c r="I26" s="22">
        <v>4687</v>
      </c>
      <c r="J26" s="24">
        <v>291</v>
      </c>
      <c r="K26" s="24">
        <v>111</v>
      </c>
      <c r="L26" s="24">
        <v>89</v>
      </c>
      <c r="M26" s="25">
        <v>215</v>
      </c>
    </row>
    <row r="27" spans="1:13" ht="13.5" customHeight="1">
      <c r="A27" s="21" t="s">
        <v>8</v>
      </c>
      <c r="B27" s="47"/>
      <c r="C27" s="24">
        <v>5</v>
      </c>
      <c r="D27" s="24">
        <v>893</v>
      </c>
      <c r="E27" s="24">
        <v>82</v>
      </c>
      <c r="F27" s="24">
        <v>1770</v>
      </c>
      <c r="G27" s="22">
        <v>751</v>
      </c>
      <c r="H27" s="22">
        <v>852</v>
      </c>
      <c r="I27" s="22">
        <v>1084</v>
      </c>
      <c r="J27" s="24">
        <v>948</v>
      </c>
      <c r="K27" s="24">
        <v>99</v>
      </c>
      <c r="L27" s="24">
        <v>40</v>
      </c>
      <c r="M27" s="25">
        <v>30</v>
      </c>
    </row>
    <row r="28" spans="1:13" ht="13.5">
      <c r="A28" s="21" t="s">
        <v>9</v>
      </c>
      <c r="B28" s="47"/>
      <c r="C28" s="24">
        <v>32</v>
      </c>
      <c r="D28" s="24">
        <v>2154</v>
      </c>
      <c r="E28" s="24">
        <v>1306</v>
      </c>
      <c r="F28" s="24">
        <v>5350</v>
      </c>
      <c r="G28" s="22">
        <v>1745</v>
      </c>
      <c r="H28" s="22">
        <v>7432</v>
      </c>
      <c r="I28" s="22">
        <v>3451</v>
      </c>
      <c r="J28" s="24">
        <v>147</v>
      </c>
      <c r="K28" s="24">
        <v>82</v>
      </c>
      <c r="L28" s="24">
        <v>70</v>
      </c>
      <c r="M28" s="25">
        <v>57</v>
      </c>
    </row>
    <row r="29" spans="1:13" ht="23.25">
      <c r="A29" s="26" t="s">
        <v>35</v>
      </c>
      <c r="B29" s="48">
        <f>абс!B29/33591*1000</f>
        <v>1000</v>
      </c>
      <c r="C29" s="48">
        <f>абс!C29/33591*1000</f>
        <v>1.6075734571760294</v>
      </c>
      <c r="D29" s="48">
        <f>абс!D29/33591*1000</f>
        <v>122.59236104909053</v>
      </c>
      <c r="E29" s="48">
        <f>абс!E29/33591*1000</f>
        <v>31.883540233991244</v>
      </c>
      <c r="F29" s="48">
        <f>абс!F29/33591*1000</f>
        <v>328.0640647792564</v>
      </c>
      <c r="G29" s="48">
        <f>абс!G29/33591*1000</f>
        <v>139.71004138013157</v>
      </c>
      <c r="H29" s="48">
        <f>абс!H29/33591*1000</f>
        <v>236.3430680837129</v>
      </c>
      <c r="I29" s="48">
        <f>абс!I29/33591*1000</f>
        <v>115.89413831085707</v>
      </c>
      <c r="J29" s="48">
        <f>абс!J29/33591*1000</f>
        <v>17.355839361733796</v>
      </c>
      <c r="K29" s="48">
        <f>абс!K29/33591*1000</f>
        <v>2.5899794587836027</v>
      </c>
      <c r="L29" s="48">
        <f>абс!L29/33591*1000</f>
        <v>2.024351760888333</v>
      </c>
      <c r="M29" s="49">
        <f>абс!M29/33591*1000</f>
        <v>3.959393885266887</v>
      </c>
    </row>
    <row r="30" spans="1:13" ht="13.5">
      <c r="A30" s="21" t="s">
        <v>5</v>
      </c>
      <c r="B30" s="4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3.5">
      <c r="A31" s="21" t="s">
        <v>15</v>
      </c>
      <c r="B31" s="47"/>
      <c r="C31" s="22" t="s">
        <v>34</v>
      </c>
      <c r="D31" s="22" t="s">
        <v>34</v>
      </c>
      <c r="E31" s="22">
        <v>3</v>
      </c>
      <c r="F31" s="22">
        <v>43</v>
      </c>
      <c r="G31" s="22">
        <v>34</v>
      </c>
      <c r="H31" s="22">
        <v>656</v>
      </c>
      <c r="I31" s="22">
        <v>1958</v>
      </c>
      <c r="J31" s="22">
        <v>167</v>
      </c>
      <c r="K31" s="22">
        <v>39</v>
      </c>
      <c r="L31" s="22">
        <v>35</v>
      </c>
      <c r="M31" s="23">
        <v>13</v>
      </c>
    </row>
    <row r="32" spans="1:13" ht="13.5">
      <c r="A32" s="21" t="s">
        <v>16</v>
      </c>
      <c r="B32" s="47"/>
      <c r="C32" s="22" t="s">
        <v>34</v>
      </c>
      <c r="D32" s="22" t="s">
        <v>34</v>
      </c>
      <c r="E32" s="22">
        <v>75</v>
      </c>
      <c r="F32" s="22">
        <v>186</v>
      </c>
      <c r="G32" s="22">
        <v>80</v>
      </c>
      <c r="H32" s="22">
        <v>846</v>
      </c>
      <c r="I32" s="22">
        <v>200</v>
      </c>
      <c r="J32" s="22">
        <v>11</v>
      </c>
      <c r="K32" s="22">
        <v>5</v>
      </c>
      <c r="L32" s="22">
        <v>5</v>
      </c>
      <c r="M32" s="23">
        <v>4</v>
      </c>
    </row>
    <row r="33" spans="1:13" ht="13.5">
      <c r="A33" s="21" t="s">
        <v>17</v>
      </c>
      <c r="B33" s="47"/>
      <c r="C33" s="24">
        <v>5</v>
      </c>
      <c r="D33" s="24">
        <v>317</v>
      </c>
      <c r="E33" s="24">
        <v>333</v>
      </c>
      <c r="F33" s="24">
        <v>1039</v>
      </c>
      <c r="G33" s="22">
        <v>453</v>
      </c>
      <c r="H33" s="22">
        <v>1142</v>
      </c>
      <c r="I33" s="22">
        <v>368</v>
      </c>
      <c r="J33" s="24">
        <v>25</v>
      </c>
      <c r="K33" s="24">
        <v>9</v>
      </c>
      <c r="L33" s="24">
        <v>8</v>
      </c>
      <c r="M33" s="25">
        <v>11</v>
      </c>
    </row>
    <row r="34" spans="1:13" ht="13.5">
      <c r="A34" s="21" t="s">
        <v>18</v>
      </c>
      <c r="B34" s="47"/>
      <c r="C34" s="24">
        <v>10</v>
      </c>
      <c r="D34" s="24">
        <v>593</v>
      </c>
      <c r="E34" s="24">
        <v>181</v>
      </c>
      <c r="F34" s="24">
        <v>1239</v>
      </c>
      <c r="G34" s="22">
        <v>527</v>
      </c>
      <c r="H34" s="22">
        <v>975</v>
      </c>
      <c r="I34" s="22">
        <v>361</v>
      </c>
      <c r="J34" s="24">
        <v>10</v>
      </c>
      <c r="K34" s="24">
        <v>2</v>
      </c>
      <c r="L34" s="24">
        <v>2</v>
      </c>
      <c r="M34" s="25">
        <v>15</v>
      </c>
    </row>
    <row r="35" spans="1:13" ht="13.5">
      <c r="A35" s="21" t="s">
        <v>19</v>
      </c>
      <c r="B35" s="47"/>
      <c r="C35" s="24">
        <v>4</v>
      </c>
      <c r="D35" s="24">
        <v>426</v>
      </c>
      <c r="E35" s="24">
        <v>134</v>
      </c>
      <c r="F35" s="24">
        <v>1307</v>
      </c>
      <c r="G35" s="22">
        <v>457</v>
      </c>
      <c r="H35" s="22">
        <v>678</v>
      </c>
      <c r="I35" s="22">
        <v>117</v>
      </c>
      <c r="J35" s="24">
        <v>8</v>
      </c>
      <c r="K35" s="24">
        <v>4</v>
      </c>
      <c r="L35" s="24">
        <v>4</v>
      </c>
      <c r="M35" s="25">
        <v>14</v>
      </c>
    </row>
    <row r="36" spans="1:13" ht="13.5">
      <c r="A36" s="21" t="s">
        <v>20</v>
      </c>
      <c r="B36" s="47"/>
      <c r="C36" s="24">
        <v>6</v>
      </c>
      <c r="D36" s="24">
        <v>426</v>
      </c>
      <c r="E36" s="24">
        <v>91</v>
      </c>
      <c r="F36" s="24">
        <v>1318</v>
      </c>
      <c r="G36" s="22">
        <v>410</v>
      </c>
      <c r="H36" s="22">
        <v>611</v>
      </c>
      <c r="I36" s="22">
        <v>61</v>
      </c>
      <c r="J36" s="24">
        <v>6</v>
      </c>
      <c r="K36" s="24">
        <v>4</v>
      </c>
      <c r="L36" s="24">
        <v>3</v>
      </c>
      <c r="M36" s="25">
        <v>9</v>
      </c>
    </row>
    <row r="37" spans="1:13" ht="13.5">
      <c r="A37" s="21" t="s">
        <v>21</v>
      </c>
      <c r="B37" s="47"/>
      <c r="C37" s="24">
        <v>10</v>
      </c>
      <c r="D37" s="24">
        <v>607</v>
      </c>
      <c r="E37" s="24">
        <v>89</v>
      </c>
      <c r="F37" s="24">
        <v>2038</v>
      </c>
      <c r="G37" s="22">
        <v>841</v>
      </c>
      <c r="H37" s="22">
        <v>1011</v>
      </c>
      <c r="I37" s="22">
        <v>95</v>
      </c>
      <c r="J37" s="24">
        <v>13</v>
      </c>
      <c r="K37" s="24">
        <v>2</v>
      </c>
      <c r="L37" s="24">
        <v>1</v>
      </c>
      <c r="M37" s="25">
        <v>21</v>
      </c>
    </row>
    <row r="38" spans="1:13" ht="13.5">
      <c r="A38" s="21" t="s">
        <v>22</v>
      </c>
      <c r="B38" s="47"/>
      <c r="C38" s="24">
        <v>7</v>
      </c>
      <c r="D38" s="24">
        <v>657</v>
      </c>
      <c r="E38" s="24">
        <v>71</v>
      </c>
      <c r="F38" s="24">
        <v>1791</v>
      </c>
      <c r="G38" s="22">
        <v>767</v>
      </c>
      <c r="H38" s="22">
        <v>893</v>
      </c>
      <c r="I38" s="22">
        <v>115</v>
      </c>
      <c r="J38" s="24">
        <v>17</v>
      </c>
      <c r="K38" s="24">
        <v>4</v>
      </c>
      <c r="L38" s="24">
        <v>2</v>
      </c>
      <c r="M38" s="25">
        <v>15</v>
      </c>
    </row>
    <row r="39" spans="1:13" ht="13.5">
      <c r="A39" s="21" t="s">
        <v>23</v>
      </c>
      <c r="B39" s="47"/>
      <c r="C39" s="24">
        <v>6</v>
      </c>
      <c r="D39" s="24">
        <v>556</v>
      </c>
      <c r="E39" s="24">
        <v>48</v>
      </c>
      <c r="F39" s="24">
        <v>1225</v>
      </c>
      <c r="G39" s="22">
        <v>593</v>
      </c>
      <c r="H39" s="22">
        <v>682</v>
      </c>
      <c r="I39" s="22">
        <v>207</v>
      </c>
      <c r="J39" s="24">
        <v>17</v>
      </c>
      <c r="K39" s="24">
        <v>1</v>
      </c>
      <c r="L39" s="22" t="s">
        <v>34</v>
      </c>
      <c r="M39" s="25">
        <v>14</v>
      </c>
    </row>
    <row r="40" spans="1:13" ht="13.5">
      <c r="A40" s="21" t="s">
        <v>24</v>
      </c>
      <c r="B40" s="47"/>
      <c r="C40" s="24">
        <v>3</v>
      </c>
      <c r="D40" s="24">
        <v>240</v>
      </c>
      <c r="E40" s="24">
        <v>15</v>
      </c>
      <c r="F40" s="24">
        <v>421</v>
      </c>
      <c r="G40" s="22">
        <v>218</v>
      </c>
      <c r="H40" s="22">
        <v>227</v>
      </c>
      <c r="I40" s="22">
        <v>110</v>
      </c>
      <c r="J40" s="24">
        <v>27</v>
      </c>
      <c r="K40" s="24">
        <v>2</v>
      </c>
      <c r="L40" s="24">
        <v>1</v>
      </c>
      <c r="M40" s="25">
        <v>5</v>
      </c>
    </row>
    <row r="41" spans="1:13" ht="13.5">
      <c r="A41" s="21" t="s">
        <v>25</v>
      </c>
      <c r="B41" s="47"/>
      <c r="C41" s="24">
        <v>2</v>
      </c>
      <c r="D41" s="24">
        <v>202</v>
      </c>
      <c r="E41" s="24">
        <v>20</v>
      </c>
      <c r="F41" s="24">
        <v>275</v>
      </c>
      <c r="G41" s="22">
        <v>202</v>
      </c>
      <c r="H41" s="22">
        <v>143</v>
      </c>
      <c r="I41" s="22">
        <v>164</v>
      </c>
      <c r="J41" s="24">
        <v>63</v>
      </c>
      <c r="K41" s="24">
        <v>2</v>
      </c>
      <c r="L41" s="24">
        <v>2</v>
      </c>
      <c r="M41" s="25">
        <v>9</v>
      </c>
    </row>
    <row r="42" spans="1:13" ht="13.5">
      <c r="A42" s="21" t="s">
        <v>26</v>
      </c>
      <c r="B42" s="47"/>
      <c r="C42" s="24">
        <v>1</v>
      </c>
      <c r="D42" s="24">
        <v>62</v>
      </c>
      <c r="E42" s="24">
        <v>8</v>
      </c>
      <c r="F42" s="24">
        <v>94</v>
      </c>
      <c r="G42" s="22">
        <v>69</v>
      </c>
      <c r="H42" s="22">
        <v>55</v>
      </c>
      <c r="I42" s="22">
        <v>80</v>
      </c>
      <c r="J42" s="24">
        <v>103</v>
      </c>
      <c r="K42" s="24">
        <v>5</v>
      </c>
      <c r="L42" s="24">
        <v>2</v>
      </c>
      <c r="M42" s="25">
        <v>2</v>
      </c>
    </row>
    <row r="43" spans="1:13" ht="13.5">
      <c r="A43" s="21" t="s">
        <v>27</v>
      </c>
      <c r="B43" s="47"/>
      <c r="C43" s="22" t="s">
        <v>34</v>
      </c>
      <c r="D43" s="24">
        <v>32</v>
      </c>
      <c r="E43" s="24">
        <v>3</v>
      </c>
      <c r="F43" s="24">
        <v>44</v>
      </c>
      <c r="G43" s="22">
        <v>42</v>
      </c>
      <c r="H43" s="22">
        <v>20</v>
      </c>
      <c r="I43" s="22">
        <v>57</v>
      </c>
      <c r="J43" s="24">
        <v>116</v>
      </c>
      <c r="K43" s="24">
        <v>8</v>
      </c>
      <c r="L43" s="24">
        <v>3</v>
      </c>
      <c r="M43" s="25">
        <v>1</v>
      </c>
    </row>
    <row r="44" spans="1:13" ht="13.5">
      <c r="A44" s="21" t="s">
        <v>6</v>
      </c>
      <c r="B44" s="47"/>
      <c r="C44" s="22" t="s">
        <v>34</v>
      </c>
      <c r="D44" s="22" t="s">
        <v>34</v>
      </c>
      <c r="E44" s="22" t="s">
        <v>34</v>
      </c>
      <c r="F44" s="22" t="s">
        <v>34</v>
      </c>
      <c r="G44" s="22" t="s">
        <v>34</v>
      </c>
      <c r="H44" s="22" t="s">
        <v>34</v>
      </c>
      <c r="I44" s="22" t="s">
        <v>34</v>
      </c>
      <c r="J44" s="22" t="s">
        <v>34</v>
      </c>
      <c r="K44" s="22" t="s">
        <v>34</v>
      </c>
      <c r="L44" s="22" t="s">
        <v>34</v>
      </c>
      <c r="M44" s="25">
        <v>6</v>
      </c>
    </row>
    <row r="45" spans="1:13" ht="23.25">
      <c r="A45" s="21" t="s">
        <v>41</v>
      </c>
      <c r="B45" s="4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ht="13.5">
      <c r="A46" s="21" t="s">
        <v>7</v>
      </c>
      <c r="B46" s="47"/>
      <c r="C46" s="24">
        <v>51</v>
      </c>
      <c r="D46" s="24">
        <v>3822</v>
      </c>
      <c r="E46" s="24">
        <v>1040</v>
      </c>
      <c r="F46" s="24">
        <v>10607</v>
      </c>
      <c r="G46" s="22">
        <v>4374</v>
      </c>
      <c r="H46" s="22">
        <v>7718</v>
      </c>
      <c r="I46" s="22">
        <v>2682</v>
      </c>
      <c r="J46" s="24">
        <v>171</v>
      </c>
      <c r="K46" s="24">
        <v>59</v>
      </c>
      <c r="L46" s="24">
        <v>48</v>
      </c>
      <c r="M46" s="25">
        <v>117</v>
      </c>
    </row>
    <row r="47" spans="1:13" ht="13.5" customHeight="1">
      <c r="A47" s="21" t="s">
        <v>8</v>
      </c>
      <c r="B47" s="47"/>
      <c r="C47" s="24">
        <v>3</v>
      </c>
      <c r="D47" s="24">
        <v>296</v>
      </c>
      <c r="E47" s="24">
        <v>31</v>
      </c>
      <c r="F47" s="24">
        <v>413</v>
      </c>
      <c r="G47" s="22">
        <v>313</v>
      </c>
      <c r="H47" s="22">
        <v>218</v>
      </c>
      <c r="I47" s="22">
        <v>301</v>
      </c>
      <c r="J47" s="24">
        <v>282</v>
      </c>
      <c r="K47" s="24">
        <v>15</v>
      </c>
      <c r="L47" s="24">
        <v>7</v>
      </c>
      <c r="M47" s="25">
        <v>12</v>
      </c>
    </row>
    <row r="48" spans="1:13" ht="13.5">
      <c r="A48" s="21" t="s">
        <v>9</v>
      </c>
      <c r="B48" s="47"/>
      <c r="C48" s="24">
        <v>15</v>
      </c>
      <c r="D48" s="24">
        <v>910</v>
      </c>
      <c r="E48" s="24">
        <v>592</v>
      </c>
      <c r="F48" s="24">
        <v>2507</v>
      </c>
      <c r="G48" s="22">
        <v>1088</v>
      </c>
      <c r="H48" s="22">
        <v>3616</v>
      </c>
      <c r="I48" s="22">
        <v>1977</v>
      </c>
      <c r="J48" s="24">
        <v>83</v>
      </c>
      <c r="K48" s="24">
        <v>42</v>
      </c>
      <c r="L48" s="24">
        <v>37</v>
      </c>
      <c r="M48" s="25">
        <v>39</v>
      </c>
    </row>
    <row r="49" spans="1:13" ht="23.25">
      <c r="A49" s="26" t="s">
        <v>36</v>
      </c>
      <c r="B49" s="48">
        <f>абс!B49/37314*1000</f>
        <v>1000</v>
      </c>
      <c r="C49" s="48">
        <f>абс!C49/37314*1000</f>
        <v>1.3935788176019723</v>
      </c>
      <c r="D49" s="48">
        <f>абс!D49/37314*1000</f>
        <v>159.75237176394918</v>
      </c>
      <c r="E49" s="48">
        <f>абс!E49/37314*1000</f>
        <v>32.74910221364635</v>
      </c>
      <c r="F49" s="48">
        <f>абс!F49/37314*1000</f>
        <v>378.3298493862893</v>
      </c>
      <c r="G49" s="48">
        <f>абс!G49/37314*1000</f>
        <v>88.81385002947955</v>
      </c>
      <c r="H49" s="48">
        <f>абс!H49/37314*1000</f>
        <v>209.70681245645068</v>
      </c>
      <c r="I49" s="48">
        <f>абс!I49/37314*1000</f>
        <v>97.04132497186042</v>
      </c>
      <c r="J49" s="48">
        <f>абс!J49/37314*1000</f>
        <v>25.272015865358846</v>
      </c>
      <c r="K49" s="48">
        <f>абс!K49/37314*1000</f>
        <v>3.725143377820657</v>
      </c>
      <c r="L49" s="48">
        <f>абс!L49/37314*1000</f>
        <v>2.0635686337567667</v>
      </c>
      <c r="M49" s="49">
        <f>абс!M49/37314*1000</f>
        <v>3.2159511175430135</v>
      </c>
    </row>
    <row r="50" spans="1:13" ht="13.5">
      <c r="A50" s="21" t="s">
        <v>5</v>
      </c>
      <c r="B50" s="4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1:13" ht="13.5">
      <c r="A51" s="21" t="s">
        <v>15</v>
      </c>
      <c r="B51" s="47"/>
      <c r="C51" s="22" t="s">
        <v>34</v>
      </c>
      <c r="D51" s="22" t="s">
        <v>34</v>
      </c>
      <c r="E51" s="22" t="s">
        <v>34</v>
      </c>
      <c r="F51" s="22">
        <v>28</v>
      </c>
      <c r="G51" s="22">
        <v>23</v>
      </c>
      <c r="H51" s="22">
        <v>659</v>
      </c>
      <c r="I51" s="22">
        <v>1715</v>
      </c>
      <c r="J51" s="22">
        <v>196</v>
      </c>
      <c r="K51" s="22">
        <v>25</v>
      </c>
      <c r="L51" s="22">
        <v>23</v>
      </c>
      <c r="M51" s="23">
        <v>5</v>
      </c>
    </row>
    <row r="52" spans="1:13" ht="13.5">
      <c r="A52" s="21" t="s">
        <v>16</v>
      </c>
      <c r="B52" s="47"/>
      <c r="C52" s="22" t="s">
        <v>34</v>
      </c>
      <c r="D52" s="22" t="s">
        <v>34</v>
      </c>
      <c r="E52" s="22">
        <v>93</v>
      </c>
      <c r="F52" s="22">
        <v>227</v>
      </c>
      <c r="G52" s="22">
        <v>68</v>
      </c>
      <c r="H52" s="22">
        <v>1051</v>
      </c>
      <c r="I52" s="22">
        <v>131</v>
      </c>
      <c r="J52" s="22">
        <v>4</v>
      </c>
      <c r="K52" s="22">
        <v>4</v>
      </c>
      <c r="L52" s="22">
        <v>4</v>
      </c>
      <c r="M52" s="23">
        <v>2</v>
      </c>
    </row>
    <row r="53" spans="1:13" ht="13.5">
      <c r="A53" s="21" t="s">
        <v>17</v>
      </c>
      <c r="B53" s="47"/>
      <c r="C53" s="24">
        <v>5</v>
      </c>
      <c r="D53" s="24">
        <v>452</v>
      </c>
      <c r="E53" s="24">
        <v>440</v>
      </c>
      <c r="F53" s="24">
        <v>1194</v>
      </c>
      <c r="G53" s="22">
        <v>245</v>
      </c>
      <c r="H53" s="22">
        <v>1226</v>
      </c>
      <c r="I53" s="22">
        <v>234</v>
      </c>
      <c r="J53" s="24">
        <v>9</v>
      </c>
      <c r="K53" s="24">
        <v>11</v>
      </c>
      <c r="L53" s="24">
        <v>6</v>
      </c>
      <c r="M53" s="25">
        <v>7</v>
      </c>
    </row>
    <row r="54" spans="1:13" ht="13.5">
      <c r="A54" s="21" t="s">
        <v>18</v>
      </c>
      <c r="B54" s="47"/>
      <c r="C54" s="24">
        <v>12</v>
      </c>
      <c r="D54" s="24">
        <v>792</v>
      </c>
      <c r="E54" s="24">
        <v>181</v>
      </c>
      <c r="F54" s="24">
        <v>1394</v>
      </c>
      <c r="G54" s="22">
        <v>323</v>
      </c>
      <c r="H54" s="22">
        <v>882</v>
      </c>
      <c r="I54" s="22">
        <v>227</v>
      </c>
      <c r="J54" s="24">
        <v>12</v>
      </c>
      <c r="K54" s="24">
        <v>3</v>
      </c>
      <c r="L54" s="24">
        <v>3</v>
      </c>
      <c r="M54" s="25">
        <v>8</v>
      </c>
    </row>
    <row r="55" spans="1:13" ht="13.5">
      <c r="A55" s="21" t="s">
        <v>19</v>
      </c>
      <c r="B55" s="47"/>
      <c r="C55" s="24">
        <v>12</v>
      </c>
      <c r="D55" s="24">
        <v>723</v>
      </c>
      <c r="E55" s="24">
        <v>156</v>
      </c>
      <c r="F55" s="24">
        <v>1384</v>
      </c>
      <c r="G55" s="22">
        <v>293</v>
      </c>
      <c r="H55" s="22">
        <v>622</v>
      </c>
      <c r="I55" s="22">
        <v>80</v>
      </c>
      <c r="J55" s="24">
        <v>3</v>
      </c>
      <c r="K55" s="24">
        <v>5</v>
      </c>
      <c r="L55" s="24">
        <v>4</v>
      </c>
      <c r="M55" s="25">
        <v>13</v>
      </c>
    </row>
    <row r="56" spans="1:13" ht="13.5">
      <c r="A56" s="21" t="s">
        <v>20</v>
      </c>
      <c r="B56" s="47"/>
      <c r="C56" s="24">
        <v>3</v>
      </c>
      <c r="D56" s="24">
        <v>644</v>
      </c>
      <c r="E56" s="24">
        <v>83</v>
      </c>
      <c r="F56" s="24">
        <v>1673</v>
      </c>
      <c r="G56" s="22">
        <v>373</v>
      </c>
      <c r="H56" s="22">
        <v>472</v>
      </c>
      <c r="I56" s="22">
        <v>39</v>
      </c>
      <c r="J56" s="24">
        <v>10</v>
      </c>
      <c r="K56" s="24">
        <v>3</v>
      </c>
      <c r="L56" s="24">
        <v>2</v>
      </c>
      <c r="M56" s="25">
        <v>9</v>
      </c>
    </row>
    <row r="57" spans="1:13" ht="13.5">
      <c r="A57" s="21" t="s">
        <v>21</v>
      </c>
      <c r="B57" s="47"/>
      <c r="C57" s="24">
        <v>6</v>
      </c>
      <c r="D57" s="24">
        <v>1042</v>
      </c>
      <c r="E57" s="24">
        <v>97</v>
      </c>
      <c r="F57" s="24">
        <v>2679</v>
      </c>
      <c r="G57" s="22">
        <v>580</v>
      </c>
      <c r="H57" s="22">
        <v>788</v>
      </c>
      <c r="I57" s="22">
        <v>77</v>
      </c>
      <c r="J57" s="24">
        <v>13</v>
      </c>
      <c r="K57" s="24">
        <v>2</v>
      </c>
      <c r="L57" s="24">
        <v>1</v>
      </c>
      <c r="M57" s="25">
        <v>23</v>
      </c>
    </row>
    <row r="58" spans="1:13" ht="13.5">
      <c r="A58" s="21" t="s">
        <v>22</v>
      </c>
      <c r="B58" s="47"/>
      <c r="C58" s="24">
        <v>4</v>
      </c>
      <c r="D58" s="24">
        <v>984</v>
      </c>
      <c r="E58" s="24">
        <v>69</v>
      </c>
      <c r="F58" s="24">
        <v>2402</v>
      </c>
      <c r="G58" s="22">
        <v>578</v>
      </c>
      <c r="H58" s="22">
        <v>813</v>
      </c>
      <c r="I58" s="22">
        <v>138</v>
      </c>
      <c r="J58" s="24">
        <v>13</v>
      </c>
      <c r="K58" s="22" t="s">
        <v>34</v>
      </c>
      <c r="L58" s="22" t="s">
        <v>34</v>
      </c>
      <c r="M58" s="25">
        <v>18</v>
      </c>
    </row>
    <row r="59" spans="1:13" ht="13.5">
      <c r="A59" s="21" t="s">
        <v>23</v>
      </c>
      <c r="B59" s="47"/>
      <c r="C59" s="24">
        <v>8</v>
      </c>
      <c r="D59" s="24">
        <v>727</v>
      </c>
      <c r="E59" s="24">
        <v>52</v>
      </c>
      <c r="F59" s="24">
        <v>1779</v>
      </c>
      <c r="G59" s="22">
        <v>393</v>
      </c>
      <c r="H59" s="22">
        <v>678</v>
      </c>
      <c r="I59" s="22">
        <v>197</v>
      </c>
      <c r="J59" s="24">
        <v>17</v>
      </c>
      <c r="K59" s="24">
        <v>2</v>
      </c>
      <c r="L59" s="24">
        <v>1</v>
      </c>
      <c r="M59" s="25">
        <v>17</v>
      </c>
    </row>
    <row r="60" spans="1:13" ht="13.5">
      <c r="A60" s="21" t="s">
        <v>24</v>
      </c>
      <c r="B60" s="47"/>
      <c r="C60" s="24">
        <v>2</v>
      </c>
      <c r="D60" s="24">
        <v>272</v>
      </c>
      <c r="E60" s="24">
        <v>23</v>
      </c>
      <c r="F60" s="24">
        <v>577</v>
      </c>
      <c r="G60" s="22">
        <v>168</v>
      </c>
      <c r="H60" s="22">
        <v>241</v>
      </c>
      <c r="I60" s="22">
        <v>96</v>
      </c>
      <c r="J60" s="24">
        <v>30</v>
      </c>
      <c r="K60" s="24">
        <v>2</v>
      </c>
      <c r="L60" s="24">
        <v>2</v>
      </c>
      <c r="M60" s="25">
        <v>2</v>
      </c>
    </row>
    <row r="61" spans="1:13" ht="13.5">
      <c r="A61" s="21" t="s">
        <v>25</v>
      </c>
      <c r="B61" s="47"/>
      <c r="C61" s="22" t="s">
        <v>34</v>
      </c>
      <c r="D61" s="24">
        <v>203</v>
      </c>
      <c r="E61" s="24">
        <v>13</v>
      </c>
      <c r="F61" s="24">
        <v>437</v>
      </c>
      <c r="G61" s="22">
        <v>146</v>
      </c>
      <c r="H61" s="22">
        <v>204</v>
      </c>
      <c r="I61" s="22">
        <v>238</v>
      </c>
      <c r="J61" s="24">
        <v>105</v>
      </c>
      <c r="K61" s="24">
        <v>6</v>
      </c>
      <c r="L61" s="24">
        <v>2</v>
      </c>
      <c r="M61" s="25">
        <v>7</v>
      </c>
    </row>
    <row r="62" spans="1:13" ht="13.5">
      <c r="A62" s="21" t="s">
        <v>26</v>
      </c>
      <c r="B62" s="47"/>
      <c r="C62" s="22" t="s">
        <v>34</v>
      </c>
      <c r="D62" s="24">
        <v>72</v>
      </c>
      <c r="E62" s="24">
        <v>5</v>
      </c>
      <c r="F62" s="24">
        <v>186</v>
      </c>
      <c r="G62" s="22">
        <v>65</v>
      </c>
      <c r="H62" s="22">
        <v>94</v>
      </c>
      <c r="I62" s="22">
        <v>177</v>
      </c>
      <c r="J62" s="24">
        <v>150</v>
      </c>
      <c r="K62" s="24">
        <v>13</v>
      </c>
      <c r="L62" s="24">
        <v>3</v>
      </c>
      <c r="M62" s="25">
        <v>5</v>
      </c>
    </row>
    <row r="63" spans="1:13" ht="13.5">
      <c r="A63" s="21" t="s">
        <v>27</v>
      </c>
      <c r="B63" s="47"/>
      <c r="C63" s="22" t="s">
        <v>34</v>
      </c>
      <c r="D63" s="24">
        <v>50</v>
      </c>
      <c r="E63" s="24">
        <v>10</v>
      </c>
      <c r="F63" s="24">
        <v>157</v>
      </c>
      <c r="G63" s="22">
        <v>59</v>
      </c>
      <c r="H63" s="22">
        <v>95</v>
      </c>
      <c r="I63" s="22">
        <v>272</v>
      </c>
      <c r="J63" s="24">
        <v>381</v>
      </c>
      <c r="K63" s="24">
        <v>63</v>
      </c>
      <c r="L63" s="24">
        <v>26</v>
      </c>
      <c r="M63" s="25">
        <v>4</v>
      </c>
    </row>
    <row r="64" spans="1:13" ht="13.5">
      <c r="A64" s="21" t="s">
        <v>6</v>
      </c>
      <c r="B64" s="47"/>
      <c r="C64" s="22" t="s">
        <v>34</v>
      </c>
      <c r="D64" s="22" t="s">
        <v>34</v>
      </c>
      <c r="E64" s="22" t="s">
        <v>34</v>
      </c>
      <c r="F64" s="22" t="s">
        <v>34</v>
      </c>
      <c r="G64" s="22" t="s">
        <v>34</v>
      </c>
      <c r="H64" s="22" t="s">
        <v>34</v>
      </c>
      <c r="I64" s="22" t="s">
        <v>34</v>
      </c>
      <c r="J64" s="22" t="s">
        <v>34</v>
      </c>
      <c r="K64" s="22" t="s">
        <v>34</v>
      </c>
      <c r="L64" s="22" t="s">
        <v>34</v>
      </c>
      <c r="M64" s="25">
        <v>5</v>
      </c>
    </row>
    <row r="65" spans="1:13" ht="23.25">
      <c r="A65" s="21" t="s">
        <v>41</v>
      </c>
      <c r="B65" s="4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</row>
    <row r="66" spans="1:13" ht="13.5">
      <c r="A66" s="21" t="s">
        <v>7</v>
      </c>
      <c r="B66" s="47"/>
      <c r="C66" s="24">
        <v>50</v>
      </c>
      <c r="D66" s="24">
        <v>5364</v>
      </c>
      <c r="E66" s="24">
        <v>1171</v>
      </c>
      <c r="F66" s="24">
        <v>12760</v>
      </c>
      <c r="G66" s="22">
        <v>2874</v>
      </c>
      <c r="H66" s="22">
        <v>7189</v>
      </c>
      <c r="I66" s="22">
        <v>2005</v>
      </c>
      <c r="J66" s="24">
        <v>120</v>
      </c>
      <c r="K66" s="24">
        <v>52</v>
      </c>
      <c r="L66" s="24">
        <v>41</v>
      </c>
      <c r="M66" s="25">
        <v>98</v>
      </c>
    </row>
    <row r="67" spans="1:13" ht="13.5" customHeight="1">
      <c r="A67" s="21" t="s">
        <v>8</v>
      </c>
      <c r="B67" s="47"/>
      <c r="C67" s="24">
        <v>2</v>
      </c>
      <c r="D67" s="24">
        <v>597</v>
      </c>
      <c r="E67" s="24">
        <v>51</v>
      </c>
      <c r="F67" s="24">
        <v>1357</v>
      </c>
      <c r="G67" s="22">
        <v>438</v>
      </c>
      <c r="H67" s="22">
        <v>634</v>
      </c>
      <c r="I67" s="22">
        <v>783</v>
      </c>
      <c r="J67" s="24">
        <v>666</v>
      </c>
      <c r="K67" s="24">
        <v>84</v>
      </c>
      <c r="L67" s="24">
        <v>33</v>
      </c>
      <c r="M67" s="25">
        <v>18</v>
      </c>
    </row>
    <row r="68" spans="1:13" ht="13.5">
      <c r="A68" s="21" t="s">
        <v>9</v>
      </c>
      <c r="B68" s="47"/>
      <c r="C68" s="24">
        <v>17</v>
      </c>
      <c r="D68" s="24">
        <v>1244</v>
      </c>
      <c r="E68" s="24">
        <v>714</v>
      </c>
      <c r="F68" s="24">
        <v>2843</v>
      </c>
      <c r="G68" s="22">
        <v>657</v>
      </c>
      <c r="H68" s="22">
        <v>3816</v>
      </c>
      <c r="I68" s="22">
        <v>1474</v>
      </c>
      <c r="J68" s="24">
        <v>64</v>
      </c>
      <c r="K68" s="24">
        <v>40</v>
      </c>
      <c r="L68" s="24">
        <v>33</v>
      </c>
      <c r="M68" s="25">
        <v>18</v>
      </c>
    </row>
    <row r="69" spans="1:13" ht="23.25">
      <c r="A69" s="26" t="s">
        <v>37</v>
      </c>
      <c r="B69" s="48">
        <f>абс!B69/69630*1000</f>
        <v>1000</v>
      </c>
      <c r="C69" s="48">
        <f>абс!C69/69630*1000</f>
        <v>1.5079707022834985</v>
      </c>
      <c r="D69" s="48">
        <f>абс!D69/69630*1000</f>
        <v>143.75987361769353</v>
      </c>
      <c r="E69" s="48">
        <f>абс!E69/69630*1000</f>
        <v>32.70142180094786</v>
      </c>
      <c r="F69" s="48">
        <f>абс!F69/69630*1000</f>
        <v>357.23107855809275</v>
      </c>
      <c r="G69" s="48">
        <f>абс!G69/69630*1000</f>
        <v>112.25046675283643</v>
      </c>
      <c r="H69" s="48">
        <f>абс!H69/69630*1000</f>
        <v>222.14562688496338</v>
      </c>
      <c r="I69" s="48">
        <f>абс!I69/69630*1000</f>
        <v>103.26008904207956</v>
      </c>
      <c r="J69" s="48">
        <f>абс!J69/69630*1000</f>
        <v>20.68074105988798</v>
      </c>
      <c r="K69" s="48">
        <f>абс!K69/69630*1000</f>
        <v>3.015941404566997</v>
      </c>
      <c r="L69" s="48">
        <f>абс!L69/69630*1000</f>
        <v>1.938819474364498</v>
      </c>
      <c r="M69" s="49">
        <f>абс!M69/69630*1000</f>
        <v>3.4467901766479967</v>
      </c>
    </row>
    <row r="70" spans="1:13" ht="13.5">
      <c r="A70" s="21" t="s">
        <v>5</v>
      </c>
      <c r="B70" s="47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</row>
    <row r="71" spans="1:13" ht="14.25" customHeight="1">
      <c r="A71" s="21" t="s">
        <v>15</v>
      </c>
      <c r="B71" s="47"/>
      <c r="C71" s="22" t="s">
        <v>34</v>
      </c>
      <c r="D71" s="22" t="s">
        <v>34</v>
      </c>
      <c r="E71" s="22">
        <v>3</v>
      </c>
      <c r="F71" s="22">
        <v>71</v>
      </c>
      <c r="G71" s="22">
        <v>56</v>
      </c>
      <c r="H71" s="22">
        <v>1298</v>
      </c>
      <c r="I71" s="22">
        <v>3598</v>
      </c>
      <c r="J71" s="22">
        <v>356</v>
      </c>
      <c r="K71" s="22">
        <v>64</v>
      </c>
      <c r="L71" s="22">
        <v>58</v>
      </c>
      <c r="M71" s="23">
        <v>14</v>
      </c>
    </row>
    <row r="72" spans="1:13" ht="14.25" customHeight="1">
      <c r="A72" s="21" t="s">
        <v>16</v>
      </c>
      <c r="B72" s="47"/>
      <c r="C72" s="22" t="s">
        <v>34</v>
      </c>
      <c r="D72" s="22" t="s">
        <v>34</v>
      </c>
      <c r="E72" s="22">
        <v>167</v>
      </c>
      <c r="F72" s="22">
        <v>413</v>
      </c>
      <c r="G72" s="22">
        <v>146</v>
      </c>
      <c r="H72" s="22">
        <v>1871</v>
      </c>
      <c r="I72" s="22">
        <v>307</v>
      </c>
      <c r="J72" s="22">
        <v>14</v>
      </c>
      <c r="K72" s="22">
        <v>9</v>
      </c>
      <c r="L72" s="22">
        <v>9</v>
      </c>
      <c r="M72" s="23">
        <v>6</v>
      </c>
    </row>
    <row r="73" spans="1:13" ht="14.25" customHeight="1">
      <c r="A73" s="21" t="s">
        <v>17</v>
      </c>
      <c r="B73" s="47"/>
      <c r="C73" s="24">
        <v>10</v>
      </c>
      <c r="D73" s="24">
        <v>765</v>
      </c>
      <c r="E73" s="24">
        <v>770</v>
      </c>
      <c r="F73" s="24">
        <v>2222</v>
      </c>
      <c r="G73" s="22">
        <v>684</v>
      </c>
      <c r="H73" s="22">
        <v>2315</v>
      </c>
      <c r="I73" s="22">
        <v>563</v>
      </c>
      <c r="J73" s="24">
        <v>33</v>
      </c>
      <c r="K73" s="24">
        <v>20</v>
      </c>
      <c r="L73" s="24">
        <v>14</v>
      </c>
      <c r="M73" s="25">
        <v>17</v>
      </c>
    </row>
    <row r="74" spans="1:13" ht="14.25" customHeight="1">
      <c r="A74" s="21" t="s">
        <v>18</v>
      </c>
      <c r="B74" s="47"/>
      <c r="C74" s="24">
        <v>22</v>
      </c>
      <c r="D74" s="24">
        <v>1377</v>
      </c>
      <c r="E74" s="24">
        <v>359</v>
      </c>
      <c r="F74" s="24">
        <v>2616</v>
      </c>
      <c r="G74" s="22">
        <v>831</v>
      </c>
      <c r="H74" s="22">
        <v>1813</v>
      </c>
      <c r="I74" s="22">
        <v>542</v>
      </c>
      <c r="J74" s="24">
        <v>22</v>
      </c>
      <c r="K74" s="24">
        <v>5</v>
      </c>
      <c r="L74" s="24">
        <v>5</v>
      </c>
      <c r="M74" s="25">
        <v>21</v>
      </c>
    </row>
    <row r="75" spans="1:13" ht="14.25" customHeight="1">
      <c r="A75" s="21" t="s">
        <v>19</v>
      </c>
      <c r="B75" s="47"/>
      <c r="C75" s="24">
        <v>15</v>
      </c>
      <c r="D75" s="24">
        <v>1143</v>
      </c>
      <c r="E75" s="24">
        <v>289</v>
      </c>
      <c r="F75" s="24">
        <v>2668</v>
      </c>
      <c r="G75" s="22">
        <v>727</v>
      </c>
      <c r="H75" s="22">
        <v>1270</v>
      </c>
      <c r="I75" s="22">
        <v>175</v>
      </c>
      <c r="J75" s="24">
        <v>11</v>
      </c>
      <c r="K75" s="24">
        <v>9</v>
      </c>
      <c r="L75" s="24">
        <v>8</v>
      </c>
      <c r="M75" s="25">
        <v>26</v>
      </c>
    </row>
    <row r="76" spans="1:13" ht="14.25" customHeight="1">
      <c r="A76" s="21" t="s">
        <v>20</v>
      </c>
      <c r="B76" s="47"/>
      <c r="C76" s="24">
        <v>9</v>
      </c>
      <c r="D76" s="24">
        <v>1063</v>
      </c>
      <c r="E76" s="24">
        <v>170</v>
      </c>
      <c r="F76" s="24">
        <v>2946</v>
      </c>
      <c r="G76" s="22">
        <v>768</v>
      </c>
      <c r="H76" s="22">
        <v>1046</v>
      </c>
      <c r="I76" s="22">
        <v>82</v>
      </c>
      <c r="J76" s="24">
        <v>15</v>
      </c>
      <c r="K76" s="24">
        <v>7</v>
      </c>
      <c r="L76" s="24">
        <v>5</v>
      </c>
      <c r="M76" s="25">
        <v>17</v>
      </c>
    </row>
    <row r="77" spans="1:13" ht="14.25" customHeight="1">
      <c r="A77" s="21" t="s">
        <v>21</v>
      </c>
      <c r="B77" s="47"/>
      <c r="C77" s="24">
        <v>16</v>
      </c>
      <c r="D77" s="24">
        <v>1634</v>
      </c>
      <c r="E77" s="24">
        <v>184</v>
      </c>
      <c r="F77" s="24">
        <v>4665</v>
      </c>
      <c r="G77" s="22">
        <v>1385</v>
      </c>
      <c r="H77" s="22">
        <v>1764</v>
      </c>
      <c r="I77" s="22">
        <v>145</v>
      </c>
      <c r="J77" s="24">
        <v>26</v>
      </c>
      <c r="K77" s="24">
        <v>3</v>
      </c>
      <c r="L77" s="24">
        <v>1</v>
      </c>
      <c r="M77" s="25">
        <v>43</v>
      </c>
    </row>
    <row r="78" spans="1:13" ht="14.25" customHeight="1">
      <c r="A78" s="21" t="s">
        <v>22</v>
      </c>
      <c r="B78" s="47"/>
      <c r="C78" s="24">
        <v>11</v>
      </c>
      <c r="D78" s="24">
        <v>1632</v>
      </c>
      <c r="E78" s="24">
        <v>139</v>
      </c>
      <c r="F78" s="24">
        <v>4141</v>
      </c>
      <c r="G78" s="22">
        <v>1307</v>
      </c>
      <c r="H78" s="22">
        <v>1686</v>
      </c>
      <c r="I78" s="22">
        <v>235</v>
      </c>
      <c r="J78" s="24">
        <v>27</v>
      </c>
      <c r="K78" s="24">
        <v>4</v>
      </c>
      <c r="L78" s="24">
        <v>2</v>
      </c>
      <c r="M78" s="25">
        <v>32</v>
      </c>
    </row>
    <row r="79" spans="1:13" ht="14.25" customHeight="1">
      <c r="A79" s="21" t="s">
        <v>23</v>
      </c>
      <c r="B79" s="47"/>
      <c r="C79" s="24">
        <v>14</v>
      </c>
      <c r="D79" s="24">
        <v>1279</v>
      </c>
      <c r="E79" s="24">
        <v>100</v>
      </c>
      <c r="F79" s="24">
        <v>2973</v>
      </c>
      <c r="G79" s="22">
        <v>965</v>
      </c>
      <c r="H79" s="22">
        <v>1342</v>
      </c>
      <c r="I79" s="22">
        <v>384</v>
      </c>
      <c r="J79" s="24">
        <v>28</v>
      </c>
      <c r="K79" s="24">
        <v>2</v>
      </c>
      <c r="L79" s="24">
        <v>1</v>
      </c>
      <c r="M79" s="25">
        <v>30</v>
      </c>
    </row>
    <row r="80" spans="1:13" ht="14.25" customHeight="1">
      <c r="A80" s="21" t="s">
        <v>24</v>
      </c>
      <c r="B80" s="47"/>
      <c r="C80" s="24">
        <v>5</v>
      </c>
      <c r="D80" s="24">
        <v>501</v>
      </c>
      <c r="E80" s="24">
        <v>37</v>
      </c>
      <c r="F80" s="24">
        <v>980</v>
      </c>
      <c r="G80" s="22">
        <v>379</v>
      </c>
      <c r="H80" s="22">
        <v>457</v>
      </c>
      <c r="I80" s="22">
        <v>198</v>
      </c>
      <c r="J80" s="24">
        <v>49</v>
      </c>
      <c r="K80" s="24">
        <v>2</v>
      </c>
      <c r="L80" s="24">
        <v>2</v>
      </c>
      <c r="M80" s="25">
        <v>6</v>
      </c>
    </row>
    <row r="81" spans="1:13" ht="14.25" customHeight="1">
      <c r="A81" s="21" t="s">
        <v>25</v>
      </c>
      <c r="B81" s="47"/>
      <c r="C81" s="24">
        <v>2</v>
      </c>
      <c r="D81" s="24">
        <v>402</v>
      </c>
      <c r="E81" s="24">
        <v>33</v>
      </c>
      <c r="F81" s="24">
        <v>703</v>
      </c>
      <c r="G81" s="22">
        <v>337</v>
      </c>
      <c r="H81" s="22">
        <v>344</v>
      </c>
      <c r="I81" s="22">
        <v>390</v>
      </c>
      <c r="J81" s="24">
        <v>148</v>
      </c>
      <c r="K81" s="24">
        <v>6</v>
      </c>
      <c r="L81" s="24">
        <v>2</v>
      </c>
      <c r="M81" s="25">
        <v>16</v>
      </c>
    </row>
    <row r="82" spans="1:13" ht="14.25" customHeight="1">
      <c r="A82" s="21" t="s">
        <v>26</v>
      </c>
      <c r="B82" s="47"/>
      <c r="C82" s="24">
        <v>1</v>
      </c>
      <c r="D82" s="24">
        <v>133</v>
      </c>
      <c r="E82" s="24">
        <v>13</v>
      </c>
      <c r="F82" s="24">
        <v>277</v>
      </c>
      <c r="G82" s="22">
        <v>132</v>
      </c>
      <c r="H82" s="22">
        <v>147</v>
      </c>
      <c r="I82" s="22">
        <v>246</v>
      </c>
      <c r="J82" s="24">
        <v>237</v>
      </c>
      <c r="K82" s="24">
        <v>14</v>
      </c>
      <c r="L82" s="24">
        <v>3</v>
      </c>
      <c r="M82" s="25">
        <v>7</v>
      </c>
    </row>
    <row r="83" spans="1:13" ht="14.25" customHeight="1">
      <c r="A83" s="21" t="s">
        <v>27</v>
      </c>
      <c r="B83" s="47"/>
      <c r="C83" s="22" t="s">
        <v>34</v>
      </c>
      <c r="D83" s="24">
        <v>81</v>
      </c>
      <c r="E83" s="24">
        <v>13</v>
      </c>
      <c r="F83" s="24">
        <v>199</v>
      </c>
      <c r="G83" s="22">
        <v>99</v>
      </c>
      <c r="H83" s="22">
        <v>115</v>
      </c>
      <c r="I83" s="22">
        <v>325</v>
      </c>
      <c r="J83" s="24">
        <v>474</v>
      </c>
      <c r="K83" s="24">
        <v>65</v>
      </c>
      <c r="L83" s="24">
        <v>25</v>
      </c>
      <c r="M83" s="25">
        <v>5</v>
      </c>
    </row>
    <row r="84" spans="1:13" ht="14.25" customHeight="1">
      <c r="A84" s="21" t="s">
        <v>6</v>
      </c>
      <c r="B84" s="47"/>
      <c r="C84" s="22" t="s">
        <v>34</v>
      </c>
      <c r="D84" s="22" t="s">
        <v>34</v>
      </c>
      <c r="E84" s="22" t="s">
        <v>34</v>
      </c>
      <c r="F84" s="22" t="s">
        <v>34</v>
      </c>
      <c r="G84" s="22" t="s">
        <v>34</v>
      </c>
      <c r="H84" s="22" t="s">
        <v>34</v>
      </c>
      <c r="I84" s="22" t="s">
        <v>34</v>
      </c>
      <c r="J84" s="22" t="s">
        <v>34</v>
      </c>
      <c r="K84" s="22" t="s">
        <v>34</v>
      </c>
      <c r="L84" s="22" t="s">
        <v>34</v>
      </c>
      <c r="M84" s="25">
        <v>11</v>
      </c>
    </row>
    <row r="85" spans="1:13" ht="23.25">
      <c r="A85" s="21" t="s">
        <v>41</v>
      </c>
      <c r="B85" s="47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spans="1:13" ht="14.25" customHeight="1">
      <c r="A86" s="21" t="s">
        <v>7</v>
      </c>
      <c r="B86" s="47"/>
      <c r="C86" s="24">
        <v>100</v>
      </c>
      <c r="D86" s="24">
        <v>9126</v>
      </c>
      <c r="E86" s="24">
        <v>2195</v>
      </c>
      <c r="F86" s="24">
        <v>23130</v>
      </c>
      <c r="G86" s="22">
        <v>7076</v>
      </c>
      <c r="H86" s="22">
        <v>14621</v>
      </c>
      <c r="I86" s="22">
        <v>4427</v>
      </c>
      <c r="J86" s="24">
        <v>277</v>
      </c>
      <c r="K86" s="24">
        <v>108</v>
      </c>
      <c r="L86" s="24">
        <v>88</v>
      </c>
      <c r="M86" s="25">
        <v>205</v>
      </c>
    </row>
    <row r="87" spans="1:13" ht="13.5" customHeight="1">
      <c r="A87" s="21" t="s">
        <v>8</v>
      </c>
      <c r="B87" s="47"/>
      <c r="C87" s="24">
        <v>5</v>
      </c>
      <c r="D87" s="24">
        <v>884</v>
      </c>
      <c r="E87" s="24">
        <v>82</v>
      </c>
      <c r="F87" s="24">
        <v>1744</v>
      </c>
      <c r="G87" s="22">
        <v>732</v>
      </c>
      <c r="H87" s="22">
        <v>842</v>
      </c>
      <c r="I87" s="22">
        <v>1055</v>
      </c>
      <c r="J87" s="24">
        <v>883</v>
      </c>
      <c r="K87" s="24">
        <v>86</v>
      </c>
      <c r="L87" s="24">
        <v>31</v>
      </c>
      <c r="M87" s="25">
        <v>30</v>
      </c>
    </row>
    <row r="88" spans="1:13" ht="14.25" customHeight="1">
      <c r="A88" s="21" t="s">
        <v>9</v>
      </c>
      <c r="B88" s="47"/>
      <c r="C88" s="24">
        <v>32</v>
      </c>
      <c r="D88" s="24">
        <v>2142</v>
      </c>
      <c r="E88" s="24">
        <v>1299</v>
      </c>
      <c r="F88" s="24">
        <v>5322</v>
      </c>
      <c r="G88" s="22">
        <v>1709</v>
      </c>
      <c r="H88" s="22">
        <v>7292</v>
      </c>
      <c r="I88" s="22">
        <v>3302</v>
      </c>
      <c r="J88" s="24">
        <v>145</v>
      </c>
      <c r="K88" s="24">
        <v>82</v>
      </c>
      <c r="L88" s="24">
        <v>70</v>
      </c>
      <c r="M88" s="25">
        <v>53</v>
      </c>
    </row>
    <row r="89" spans="1:13" ht="27.75" customHeight="1">
      <c r="A89" s="26" t="s">
        <v>35</v>
      </c>
      <c r="B89" s="48">
        <f>абс!B89/32968*1000</f>
        <v>1000</v>
      </c>
      <c r="C89" s="48">
        <f>абс!C89/32968*1000</f>
        <v>1.6379519534093667</v>
      </c>
      <c r="D89" s="48">
        <f>абс!D89/32968*1000</f>
        <v>123.99902936180538</v>
      </c>
      <c r="E89" s="48">
        <f>абс!E89/32968*1000</f>
        <v>32.33438485804417</v>
      </c>
      <c r="F89" s="48">
        <f>абс!F89/32968*1000</f>
        <v>330.6539674836205</v>
      </c>
      <c r="G89" s="48">
        <f>абс!G89/32968*1000</f>
        <v>138.98325649114292</v>
      </c>
      <c r="H89" s="48">
        <f>абс!H89/32968*1000</f>
        <v>236.89638437272507</v>
      </c>
      <c r="I89" s="48">
        <f>абс!I89/32968*1000</f>
        <v>112.77602523659307</v>
      </c>
      <c r="J89" s="48">
        <f>абс!J89/32968*1000</f>
        <v>16.561514195583598</v>
      </c>
      <c r="K89" s="48">
        <f>абс!K89/32968*1000</f>
        <v>2.39626304295074</v>
      </c>
      <c r="L89" s="48">
        <f>абс!L89/32968*1000</f>
        <v>1.910943945644261</v>
      </c>
      <c r="M89" s="49">
        <f>абс!M89/32968*1000</f>
        <v>3.7612230041252124</v>
      </c>
    </row>
    <row r="90" spans="1:13" ht="13.5">
      <c r="A90" s="21" t="s">
        <v>5</v>
      </c>
      <c r="B90" s="47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</row>
    <row r="91" spans="1:13" ht="14.25" customHeight="1">
      <c r="A91" s="21" t="s">
        <v>15</v>
      </c>
      <c r="B91" s="47"/>
      <c r="C91" s="22" t="s">
        <v>34</v>
      </c>
      <c r="D91" s="22" t="s">
        <v>34</v>
      </c>
      <c r="E91" s="22">
        <v>3</v>
      </c>
      <c r="F91" s="22">
        <v>43</v>
      </c>
      <c r="G91" s="22">
        <v>33</v>
      </c>
      <c r="H91" s="22">
        <v>648</v>
      </c>
      <c r="I91" s="22">
        <v>1920</v>
      </c>
      <c r="J91" s="22">
        <v>163</v>
      </c>
      <c r="K91" s="22">
        <v>39</v>
      </c>
      <c r="L91" s="22">
        <v>35</v>
      </c>
      <c r="M91" s="23">
        <v>10</v>
      </c>
    </row>
    <row r="92" spans="1:13" ht="14.25" customHeight="1">
      <c r="A92" s="21" t="s">
        <v>16</v>
      </c>
      <c r="B92" s="47"/>
      <c r="C92" s="22" t="s">
        <v>34</v>
      </c>
      <c r="D92" s="22" t="s">
        <v>34</v>
      </c>
      <c r="E92" s="22">
        <v>75</v>
      </c>
      <c r="F92" s="22">
        <v>186</v>
      </c>
      <c r="G92" s="22">
        <v>79</v>
      </c>
      <c r="H92" s="22">
        <v>841</v>
      </c>
      <c r="I92" s="22">
        <v>188</v>
      </c>
      <c r="J92" s="22">
        <v>10</v>
      </c>
      <c r="K92" s="22">
        <v>5</v>
      </c>
      <c r="L92" s="22">
        <v>5</v>
      </c>
      <c r="M92" s="23">
        <v>4</v>
      </c>
    </row>
    <row r="93" spans="1:13" ht="14.25" customHeight="1">
      <c r="A93" s="21" t="s">
        <v>17</v>
      </c>
      <c r="B93" s="47"/>
      <c r="C93" s="24">
        <v>5</v>
      </c>
      <c r="D93" s="24">
        <v>317</v>
      </c>
      <c r="E93" s="24">
        <v>332</v>
      </c>
      <c r="F93" s="24">
        <v>1036</v>
      </c>
      <c r="G93" s="22">
        <v>445</v>
      </c>
      <c r="H93" s="22">
        <v>1120</v>
      </c>
      <c r="I93" s="22">
        <v>344</v>
      </c>
      <c r="J93" s="24">
        <v>24</v>
      </c>
      <c r="K93" s="24">
        <v>9</v>
      </c>
      <c r="L93" s="24">
        <v>8</v>
      </c>
      <c r="M93" s="25">
        <v>10</v>
      </c>
    </row>
    <row r="94" spans="1:13" ht="14.25" customHeight="1">
      <c r="A94" s="21" t="s">
        <v>18</v>
      </c>
      <c r="B94" s="47"/>
      <c r="C94" s="24">
        <v>10</v>
      </c>
      <c r="D94" s="24">
        <v>587</v>
      </c>
      <c r="E94" s="24">
        <v>179</v>
      </c>
      <c r="F94" s="24">
        <v>1235</v>
      </c>
      <c r="G94" s="22">
        <v>517</v>
      </c>
      <c r="H94" s="22">
        <v>952</v>
      </c>
      <c r="I94" s="22">
        <v>332</v>
      </c>
      <c r="J94" s="24">
        <v>10</v>
      </c>
      <c r="K94" s="24">
        <v>2</v>
      </c>
      <c r="L94" s="24">
        <v>2</v>
      </c>
      <c r="M94" s="25">
        <v>14</v>
      </c>
    </row>
    <row r="95" spans="1:13" ht="14.25" customHeight="1">
      <c r="A95" s="21" t="s">
        <v>19</v>
      </c>
      <c r="B95" s="47"/>
      <c r="C95" s="24">
        <v>4</v>
      </c>
      <c r="D95" s="24">
        <v>424</v>
      </c>
      <c r="E95" s="24">
        <v>134</v>
      </c>
      <c r="F95" s="24">
        <v>1295</v>
      </c>
      <c r="G95" s="22">
        <v>446</v>
      </c>
      <c r="H95" s="22">
        <v>667</v>
      </c>
      <c r="I95" s="22">
        <v>106</v>
      </c>
      <c r="J95" s="24">
        <v>8</v>
      </c>
      <c r="K95" s="24">
        <v>4</v>
      </c>
      <c r="L95" s="24">
        <v>4</v>
      </c>
      <c r="M95" s="25">
        <v>14</v>
      </c>
    </row>
    <row r="96" spans="1:13" ht="14.25" customHeight="1">
      <c r="A96" s="21" t="s">
        <v>20</v>
      </c>
      <c r="B96" s="47"/>
      <c r="C96" s="24">
        <v>6</v>
      </c>
      <c r="D96" s="24">
        <v>423</v>
      </c>
      <c r="E96" s="24">
        <v>91</v>
      </c>
      <c r="F96" s="24">
        <v>1293</v>
      </c>
      <c r="G96" s="22">
        <v>401</v>
      </c>
      <c r="H96" s="22">
        <v>595</v>
      </c>
      <c r="I96" s="22">
        <v>50</v>
      </c>
      <c r="J96" s="24">
        <v>6</v>
      </c>
      <c r="K96" s="24">
        <v>4</v>
      </c>
      <c r="L96" s="24">
        <v>3</v>
      </c>
      <c r="M96" s="25">
        <v>8</v>
      </c>
    </row>
    <row r="97" spans="1:13" ht="14.25" customHeight="1">
      <c r="A97" s="21" t="s">
        <v>21</v>
      </c>
      <c r="B97" s="47"/>
      <c r="C97" s="24">
        <v>10</v>
      </c>
      <c r="D97" s="24">
        <v>603</v>
      </c>
      <c r="E97" s="24">
        <v>88</v>
      </c>
      <c r="F97" s="24">
        <v>2012</v>
      </c>
      <c r="G97" s="22">
        <v>818</v>
      </c>
      <c r="H97" s="22">
        <v>999</v>
      </c>
      <c r="I97" s="22">
        <v>77</v>
      </c>
      <c r="J97" s="24">
        <v>13</v>
      </c>
      <c r="K97" s="24">
        <v>1</v>
      </c>
      <c r="L97" s="22" t="s">
        <v>34</v>
      </c>
      <c r="M97" s="25">
        <v>20</v>
      </c>
    </row>
    <row r="98" spans="1:13" ht="14.25" customHeight="1">
      <c r="A98" s="21" t="s">
        <v>22</v>
      </c>
      <c r="B98" s="47"/>
      <c r="C98" s="24">
        <v>7</v>
      </c>
      <c r="D98" s="24">
        <v>653</v>
      </c>
      <c r="E98" s="24">
        <v>71</v>
      </c>
      <c r="F98" s="24">
        <v>1770</v>
      </c>
      <c r="G98" s="22">
        <v>746</v>
      </c>
      <c r="H98" s="22">
        <v>880</v>
      </c>
      <c r="I98" s="22">
        <v>107</v>
      </c>
      <c r="J98" s="24">
        <v>15</v>
      </c>
      <c r="K98" s="24">
        <v>4</v>
      </c>
      <c r="L98" s="24">
        <v>2</v>
      </c>
      <c r="M98" s="25">
        <v>15</v>
      </c>
    </row>
    <row r="99" spans="1:13" ht="14.25" customHeight="1">
      <c r="A99" s="21" t="s">
        <v>23</v>
      </c>
      <c r="B99" s="47"/>
      <c r="C99" s="24">
        <v>6</v>
      </c>
      <c r="D99" s="24">
        <v>555</v>
      </c>
      <c r="E99" s="24">
        <v>48</v>
      </c>
      <c r="F99" s="24">
        <v>1212</v>
      </c>
      <c r="G99" s="22">
        <v>579</v>
      </c>
      <c r="H99" s="22">
        <v>671</v>
      </c>
      <c r="I99" s="22">
        <v>197</v>
      </c>
      <c r="J99" s="24">
        <v>13</v>
      </c>
      <c r="K99" s="22" t="s">
        <v>34</v>
      </c>
      <c r="L99" s="22" t="s">
        <v>34</v>
      </c>
      <c r="M99" s="25">
        <v>13</v>
      </c>
    </row>
    <row r="100" spans="1:13" ht="14.25" customHeight="1">
      <c r="A100" s="21" t="s">
        <v>24</v>
      </c>
      <c r="B100" s="47"/>
      <c r="C100" s="24">
        <v>3</v>
      </c>
      <c r="D100" s="24">
        <v>233</v>
      </c>
      <c r="E100" s="24">
        <v>14</v>
      </c>
      <c r="F100" s="24">
        <v>415</v>
      </c>
      <c r="G100" s="22">
        <v>215</v>
      </c>
      <c r="H100" s="22">
        <v>221</v>
      </c>
      <c r="I100" s="22">
        <v>104</v>
      </c>
      <c r="J100" s="24">
        <v>25</v>
      </c>
      <c r="K100" s="24">
        <v>1</v>
      </c>
      <c r="L100" s="24">
        <v>1</v>
      </c>
      <c r="M100" s="25">
        <v>4</v>
      </c>
    </row>
    <row r="101" spans="1:13" ht="14.25" customHeight="1">
      <c r="A101" s="21" t="s">
        <v>25</v>
      </c>
      <c r="B101" s="47"/>
      <c r="C101" s="24">
        <v>2</v>
      </c>
      <c r="D101" s="24">
        <v>200</v>
      </c>
      <c r="E101" s="24">
        <v>20</v>
      </c>
      <c r="F101" s="24">
        <v>269</v>
      </c>
      <c r="G101" s="22">
        <v>194</v>
      </c>
      <c r="H101" s="22">
        <v>141</v>
      </c>
      <c r="I101" s="22">
        <v>161</v>
      </c>
      <c r="J101" s="24">
        <v>54</v>
      </c>
      <c r="K101" s="24">
        <v>1</v>
      </c>
      <c r="L101" s="24">
        <v>1</v>
      </c>
      <c r="M101" s="25">
        <v>9</v>
      </c>
    </row>
    <row r="102" spans="1:13" ht="14.25" customHeight="1">
      <c r="A102" s="21" t="s">
        <v>26</v>
      </c>
      <c r="B102" s="47"/>
      <c r="C102" s="24">
        <v>1</v>
      </c>
      <c r="D102" s="24">
        <v>61</v>
      </c>
      <c r="E102" s="24">
        <v>8</v>
      </c>
      <c r="F102" s="24">
        <v>93</v>
      </c>
      <c r="G102" s="22">
        <v>68</v>
      </c>
      <c r="H102" s="22">
        <v>55</v>
      </c>
      <c r="I102" s="22">
        <v>76</v>
      </c>
      <c r="J102" s="24">
        <v>96</v>
      </c>
      <c r="K102" s="24">
        <v>3</v>
      </c>
      <c r="L102" s="24">
        <v>1</v>
      </c>
      <c r="M102" s="25">
        <v>2</v>
      </c>
    </row>
    <row r="103" spans="1:13" ht="14.25" customHeight="1">
      <c r="A103" s="21" t="s">
        <v>27</v>
      </c>
      <c r="B103" s="47"/>
      <c r="C103" s="22" t="s">
        <v>34</v>
      </c>
      <c r="D103" s="24">
        <v>32</v>
      </c>
      <c r="E103" s="24">
        <v>3</v>
      </c>
      <c r="F103" s="24">
        <v>42</v>
      </c>
      <c r="G103" s="22">
        <v>41</v>
      </c>
      <c r="H103" s="22">
        <v>20</v>
      </c>
      <c r="I103" s="22">
        <v>56</v>
      </c>
      <c r="J103" s="24">
        <v>109</v>
      </c>
      <c r="K103" s="24">
        <v>6</v>
      </c>
      <c r="L103" s="24">
        <v>1</v>
      </c>
      <c r="M103" s="25">
        <v>1</v>
      </c>
    </row>
    <row r="104" spans="1:13" ht="14.25" customHeight="1">
      <c r="A104" s="21" t="s">
        <v>6</v>
      </c>
      <c r="B104" s="47"/>
      <c r="C104" s="22" t="s">
        <v>34</v>
      </c>
      <c r="D104" s="22" t="s">
        <v>34</v>
      </c>
      <c r="E104" s="22" t="s">
        <v>34</v>
      </c>
      <c r="F104" s="22" t="s">
        <v>34</v>
      </c>
      <c r="G104" s="22" t="s">
        <v>34</v>
      </c>
      <c r="H104" s="22" t="s">
        <v>34</v>
      </c>
      <c r="I104" s="22" t="s">
        <v>34</v>
      </c>
      <c r="J104" s="22" t="s">
        <v>34</v>
      </c>
      <c r="K104" s="22" t="s">
        <v>34</v>
      </c>
      <c r="L104" s="22" t="s">
        <v>34</v>
      </c>
      <c r="M104" s="25">
        <v>6</v>
      </c>
    </row>
    <row r="105" spans="1:13" ht="23.25">
      <c r="A105" s="21" t="s">
        <v>41</v>
      </c>
      <c r="B105" s="47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3"/>
    </row>
    <row r="106" spans="1:13" ht="14.25" customHeight="1">
      <c r="A106" s="21" t="s">
        <v>7</v>
      </c>
      <c r="B106" s="47"/>
      <c r="C106" s="24">
        <v>51</v>
      </c>
      <c r="D106" s="24">
        <v>3795</v>
      </c>
      <c r="E106" s="24">
        <v>1035</v>
      </c>
      <c r="F106" s="24">
        <v>10497</v>
      </c>
      <c r="G106" s="22">
        <v>4273</v>
      </c>
      <c r="H106" s="22">
        <v>7591</v>
      </c>
      <c r="I106" s="22">
        <v>2531</v>
      </c>
      <c r="J106" s="24">
        <v>161</v>
      </c>
      <c r="K106" s="24">
        <v>56</v>
      </c>
      <c r="L106" s="24">
        <v>47</v>
      </c>
      <c r="M106" s="25">
        <v>110</v>
      </c>
    </row>
    <row r="107" spans="1:13" ht="13.5" customHeight="1">
      <c r="A107" s="21" t="s">
        <v>8</v>
      </c>
      <c r="B107" s="47"/>
      <c r="C107" s="24">
        <v>3</v>
      </c>
      <c r="D107" s="24">
        <v>293</v>
      </c>
      <c r="E107" s="24">
        <v>31</v>
      </c>
      <c r="F107" s="24">
        <v>404</v>
      </c>
      <c r="G107" s="22">
        <v>303</v>
      </c>
      <c r="H107" s="22">
        <v>216</v>
      </c>
      <c r="I107" s="22">
        <v>293</v>
      </c>
      <c r="J107" s="24">
        <v>259</v>
      </c>
      <c r="K107" s="24">
        <v>10</v>
      </c>
      <c r="L107" s="24">
        <v>3</v>
      </c>
      <c r="M107" s="25">
        <v>12</v>
      </c>
    </row>
    <row r="108" spans="1:13" ht="14.25" customHeight="1">
      <c r="A108" s="21" t="s">
        <v>9</v>
      </c>
      <c r="B108" s="47"/>
      <c r="C108" s="24">
        <v>15</v>
      </c>
      <c r="D108" s="24">
        <v>904</v>
      </c>
      <c r="E108" s="24">
        <v>589</v>
      </c>
      <c r="F108" s="24">
        <v>2500</v>
      </c>
      <c r="G108" s="22">
        <v>1068</v>
      </c>
      <c r="H108" s="22">
        <v>3558</v>
      </c>
      <c r="I108" s="22">
        <v>1890</v>
      </c>
      <c r="J108" s="24">
        <v>81</v>
      </c>
      <c r="K108" s="24">
        <v>42</v>
      </c>
      <c r="L108" s="24">
        <v>37</v>
      </c>
      <c r="M108" s="25">
        <v>36</v>
      </c>
    </row>
    <row r="109" spans="1:13" ht="27.75" customHeight="1">
      <c r="A109" s="26" t="s">
        <v>36</v>
      </c>
      <c r="B109" s="48">
        <f>абс!B109/36662*1000</f>
        <v>1000</v>
      </c>
      <c r="C109" s="48">
        <f>абс!C109/36662*1000</f>
        <v>1.3910861382357753</v>
      </c>
      <c r="D109" s="48">
        <f>абс!D109/36662*1000</f>
        <v>161.52964922808357</v>
      </c>
      <c r="E109" s="48">
        <f>абс!E109/36662*1000</f>
        <v>33.031476733402435</v>
      </c>
      <c r="F109" s="48">
        <f>абс!F109/36662*1000</f>
        <v>381.1303256778135</v>
      </c>
      <c r="G109" s="48">
        <f>абс!G109/36662*1000</f>
        <v>88.21122688342152</v>
      </c>
      <c r="H109" s="48">
        <f>абс!H109/36662*1000</f>
        <v>208.88113032567782</v>
      </c>
      <c r="I109" s="48">
        <f>абс!I109/36662*1000</f>
        <v>94.70296219518848</v>
      </c>
      <c r="J109" s="48">
        <f>абс!J109/36662*1000</f>
        <v>24.384921717309474</v>
      </c>
      <c r="K109" s="48">
        <f>абс!K109/36662*1000</f>
        <v>3.5731820413507176</v>
      </c>
      <c r="L109" s="48">
        <f>абс!L109/36662*1000</f>
        <v>1.9638863128034478</v>
      </c>
      <c r="M109" s="49">
        <f>абс!M109/36662*1000</f>
        <v>3.164039059516666</v>
      </c>
    </row>
    <row r="110" spans="1:13" ht="13.5">
      <c r="A110" s="21" t="s">
        <v>5</v>
      </c>
      <c r="B110" s="47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</row>
    <row r="111" spans="1:13" ht="14.25" customHeight="1">
      <c r="A111" s="21" t="s">
        <v>15</v>
      </c>
      <c r="B111" s="47"/>
      <c r="C111" s="22" t="s">
        <v>34</v>
      </c>
      <c r="D111" s="22" t="s">
        <v>34</v>
      </c>
      <c r="E111" s="22" t="s">
        <v>34</v>
      </c>
      <c r="F111" s="22">
        <v>28</v>
      </c>
      <c r="G111" s="22">
        <v>23</v>
      </c>
      <c r="H111" s="22">
        <v>650</v>
      </c>
      <c r="I111" s="22">
        <v>1678</v>
      </c>
      <c r="J111" s="22">
        <v>193</v>
      </c>
      <c r="K111" s="22">
        <v>25</v>
      </c>
      <c r="L111" s="22">
        <v>23</v>
      </c>
      <c r="M111" s="23">
        <v>4</v>
      </c>
    </row>
    <row r="112" spans="1:13" ht="14.25" customHeight="1">
      <c r="A112" s="21" t="s">
        <v>16</v>
      </c>
      <c r="B112" s="47"/>
      <c r="C112" s="22" t="s">
        <v>34</v>
      </c>
      <c r="D112" s="22" t="s">
        <v>34</v>
      </c>
      <c r="E112" s="22">
        <v>92</v>
      </c>
      <c r="F112" s="22">
        <v>227</v>
      </c>
      <c r="G112" s="22">
        <v>67</v>
      </c>
      <c r="H112" s="22">
        <v>1030</v>
      </c>
      <c r="I112" s="22">
        <v>119</v>
      </c>
      <c r="J112" s="22">
        <v>4</v>
      </c>
      <c r="K112" s="22">
        <v>4</v>
      </c>
      <c r="L112" s="22">
        <v>4</v>
      </c>
      <c r="M112" s="23">
        <v>2</v>
      </c>
    </row>
    <row r="113" spans="1:13" ht="14.25" customHeight="1">
      <c r="A113" s="21" t="s">
        <v>17</v>
      </c>
      <c r="B113" s="47"/>
      <c r="C113" s="24">
        <v>5</v>
      </c>
      <c r="D113" s="24">
        <v>448</v>
      </c>
      <c r="E113" s="24">
        <v>438</v>
      </c>
      <c r="F113" s="24">
        <v>1186</v>
      </c>
      <c r="G113" s="22">
        <v>239</v>
      </c>
      <c r="H113" s="22">
        <v>1195</v>
      </c>
      <c r="I113" s="22">
        <v>219</v>
      </c>
      <c r="J113" s="24">
        <v>9</v>
      </c>
      <c r="K113" s="24">
        <v>11</v>
      </c>
      <c r="L113" s="24">
        <v>6</v>
      </c>
      <c r="M113" s="25">
        <v>7</v>
      </c>
    </row>
    <row r="114" spans="1:13" ht="14.25" customHeight="1">
      <c r="A114" s="21" t="s">
        <v>18</v>
      </c>
      <c r="B114" s="47"/>
      <c r="C114" s="24">
        <v>12</v>
      </c>
      <c r="D114" s="24">
        <v>790</v>
      </c>
      <c r="E114" s="24">
        <v>180</v>
      </c>
      <c r="F114" s="24">
        <v>1381</v>
      </c>
      <c r="G114" s="22">
        <v>314</v>
      </c>
      <c r="H114" s="22">
        <v>861</v>
      </c>
      <c r="I114" s="22">
        <v>210</v>
      </c>
      <c r="J114" s="24">
        <v>12</v>
      </c>
      <c r="K114" s="24">
        <v>3</v>
      </c>
      <c r="L114" s="24">
        <v>3</v>
      </c>
      <c r="M114" s="25">
        <v>7</v>
      </c>
    </row>
    <row r="115" spans="1:13" ht="14.25" customHeight="1">
      <c r="A115" s="21" t="s">
        <v>19</v>
      </c>
      <c r="B115" s="47"/>
      <c r="C115" s="24">
        <v>11</v>
      </c>
      <c r="D115" s="24">
        <v>719</v>
      </c>
      <c r="E115" s="24">
        <v>155</v>
      </c>
      <c r="F115" s="24">
        <v>1373</v>
      </c>
      <c r="G115" s="22">
        <v>281</v>
      </c>
      <c r="H115" s="22">
        <v>603</v>
      </c>
      <c r="I115" s="22">
        <v>69</v>
      </c>
      <c r="J115" s="24">
        <v>3</v>
      </c>
      <c r="K115" s="24">
        <v>5</v>
      </c>
      <c r="L115" s="24">
        <v>4</v>
      </c>
      <c r="M115" s="25">
        <v>12</v>
      </c>
    </row>
    <row r="116" spans="1:13" ht="14.25" customHeight="1">
      <c r="A116" s="21" t="s">
        <v>20</v>
      </c>
      <c r="B116" s="47"/>
      <c r="C116" s="24">
        <v>3</v>
      </c>
      <c r="D116" s="24">
        <v>640</v>
      </c>
      <c r="E116" s="24">
        <v>79</v>
      </c>
      <c r="F116" s="24">
        <v>1653</v>
      </c>
      <c r="G116" s="22">
        <v>367</v>
      </c>
      <c r="H116" s="22">
        <v>451</v>
      </c>
      <c r="I116" s="22">
        <v>32</v>
      </c>
      <c r="J116" s="24">
        <v>9</v>
      </c>
      <c r="K116" s="24">
        <v>3</v>
      </c>
      <c r="L116" s="24">
        <v>2</v>
      </c>
      <c r="M116" s="25">
        <v>9</v>
      </c>
    </row>
    <row r="117" spans="1:13" ht="14.25" customHeight="1">
      <c r="A117" s="21" t="s">
        <v>21</v>
      </c>
      <c r="B117" s="47"/>
      <c r="C117" s="24">
        <v>6</v>
      </c>
      <c r="D117" s="24">
        <v>1031</v>
      </c>
      <c r="E117" s="24">
        <v>96</v>
      </c>
      <c r="F117" s="24">
        <v>2653</v>
      </c>
      <c r="G117" s="22">
        <v>567</v>
      </c>
      <c r="H117" s="22">
        <v>765</v>
      </c>
      <c r="I117" s="22">
        <v>68</v>
      </c>
      <c r="J117" s="24">
        <v>13</v>
      </c>
      <c r="K117" s="24">
        <v>2</v>
      </c>
      <c r="L117" s="24">
        <v>1</v>
      </c>
      <c r="M117" s="25">
        <v>23</v>
      </c>
    </row>
    <row r="118" spans="1:13" ht="14.25" customHeight="1">
      <c r="A118" s="21" t="s">
        <v>22</v>
      </c>
      <c r="B118" s="47"/>
      <c r="C118" s="24">
        <v>4</v>
      </c>
      <c r="D118" s="24">
        <v>979</v>
      </c>
      <c r="E118" s="24">
        <v>68</v>
      </c>
      <c r="F118" s="24">
        <v>2371</v>
      </c>
      <c r="G118" s="22">
        <v>561</v>
      </c>
      <c r="H118" s="22">
        <v>806</v>
      </c>
      <c r="I118" s="22">
        <v>128</v>
      </c>
      <c r="J118" s="24">
        <v>12</v>
      </c>
      <c r="K118" s="22" t="s">
        <v>34</v>
      </c>
      <c r="L118" s="22" t="s">
        <v>34</v>
      </c>
      <c r="M118" s="25">
        <v>17</v>
      </c>
    </row>
    <row r="119" spans="1:13" ht="14.25" customHeight="1">
      <c r="A119" s="21" t="s">
        <v>23</v>
      </c>
      <c r="B119" s="47"/>
      <c r="C119" s="24">
        <v>8</v>
      </c>
      <c r="D119" s="24">
        <v>724</v>
      </c>
      <c r="E119" s="24">
        <v>52</v>
      </c>
      <c r="F119" s="24">
        <v>1761</v>
      </c>
      <c r="G119" s="22">
        <v>386</v>
      </c>
      <c r="H119" s="22">
        <v>671</v>
      </c>
      <c r="I119" s="22">
        <v>187</v>
      </c>
      <c r="J119" s="24">
        <v>15</v>
      </c>
      <c r="K119" s="24">
        <v>2</v>
      </c>
      <c r="L119" s="24">
        <v>1</v>
      </c>
      <c r="M119" s="25">
        <v>17</v>
      </c>
    </row>
    <row r="120" spans="1:13" ht="14.25" customHeight="1">
      <c r="A120" s="21" t="s">
        <v>24</v>
      </c>
      <c r="B120" s="47"/>
      <c r="C120" s="24">
        <v>2</v>
      </c>
      <c r="D120" s="24">
        <v>268</v>
      </c>
      <c r="E120" s="24">
        <v>23</v>
      </c>
      <c r="F120" s="24">
        <v>565</v>
      </c>
      <c r="G120" s="22">
        <v>164</v>
      </c>
      <c r="H120" s="22">
        <v>236</v>
      </c>
      <c r="I120" s="22">
        <v>94</v>
      </c>
      <c r="J120" s="24">
        <v>24</v>
      </c>
      <c r="K120" s="24">
        <v>1</v>
      </c>
      <c r="L120" s="24">
        <v>1</v>
      </c>
      <c r="M120" s="25">
        <v>2</v>
      </c>
    </row>
    <row r="121" spans="1:13" ht="14.25" customHeight="1">
      <c r="A121" s="21" t="s">
        <v>25</v>
      </c>
      <c r="B121" s="47"/>
      <c r="C121" s="22" t="s">
        <v>34</v>
      </c>
      <c r="D121" s="24">
        <v>202</v>
      </c>
      <c r="E121" s="24">
        <v>13</v>
      </c>
      <c r="F121" s="24">
        <v>434</v>
      </c>
      <c r="G121" s="22">
        <v>143</v>
      </c>
      <c r="H121" s="22">
        <v>203</v>
      </c>
      <c r="I121" s="22">
        <v>229</v>
      </c>
      <c r="J121" s="24">
        <v>94</v>
      </c>
      <c r="K121" s="24">
        <v>5</v>
      </c>
      <c r="L121" s="24">
        <v>1</v>
      </c>
      <c r="M121" s="25">
        <v>7</v>
      </c>
    </row>
    <row r="122" spans="1:13" ht="14.25" customHeight="1">
      <c r="A122" s="21" t="s">
        <v>26</v>
      </c>
      <c r="B122" s="47"/>
      <c r="C122" s="22" t="s">
        <v>34</v>
      </c>
      <c r="D122" s="24">
        <v>72</v>
      </c>
      <c r="E122" s="24">
        <v>5</v>
      </c>
      <c r="F122" s="24">
        <v>184</v>
      </c>
      <c r="G122" s="22">
        <v>64</v>
      </c>
      <c r="H122" s="22">
        <v>92</v>
      </c>
      <c r="I122" s="22">
        <v>170</v>
      </c>
      <c r="J122" s="24">
        <v>141</v>
      </c>
      <c r="K122" s="24">
        <v>11</v>
      </c>
      <c r="L122" s="24">
        <v>2</v>
      </c>
      <c r="M122" s="25">
        <v>5</v>
      </c>
    </row>
    <row r="123" spans="1:13" ht="14.25" customHeight="1">
      <c r="A123" s="21" t="s">
        <v>27</v>
      </c>
      <c r="B123" s="47"/>
      <c r="C123" s="22" t="s">
        <v>34</v>
      </c>
      <c r="D123" s="24">
        <v>49</v>
      </c>
      <c r="E123" s="24">
        <v>10</v>
      </c>
      <c r="F123" s="24">
        <v>157</v>
      </c>
      <c r="G123" s="22">
        <v>58</v>
      </c>
      <c r="H123" s="22">
        <v>95</v>
      </c>
      <c r="I123" s="22">
        <v>269</v>
      </c>
      <c r="J123" s="24">
        <v>365</v>
      </c>
      <c r="K123" s="24">
        <v>59</v>
      </c>
      <c r="L123" s="24">
        <v>24</v>
      </c>
      <c r="M123" s="25">
        <v>4</v>
      </c>
    </row>
    <row r="124" spans="1:13" ht="14.25" customHeight="1">
      <c r="A124" s="21" t="s">
        <v>6</v>
      </c>
      <c r="B124" s="47"/>
      <c r="C124" s="22" t="s">
        <v>34</v>
      </c>
      <c r="D124" s="22" t="s">
        <v>34</v>
      </c>
      <c r="E124" s="22" t="s">
        <v>34</v>
      </c>
      <c r="F124" s="22" t="s">
        <v>34</v>
      </c>
      <c r="G124" s="22" t="s">
        <v>34</v>
      </c>
      <c r="H124" s="22" t="s">
        <v>34</v>
      </c>
      <c r="I124" s="22" t="s">
        <v>34</v>
      </c>
      <c r="J124" s="22" t="s">
        <v>34</v>
      </c>
      <c r="K124" s="22" t="s">
        <v>34</v>
      </c>
      <c r="L124" s="22" t="s">
        <v>34</v>
      </c>
      <c r="M124" s="25">
        <v>5</v>
      </c>
    </row>
    <row r="125" spans="1:13" ht="23.25">
      <c r="A125" s="21" t="s">
        <v>41</v>
      </c>
      <c r="B125" s="47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3"/>
    </row>
    <row r="126" spans="1:13" ht="15.75" customHeight="1">
      <c r="A126" s="21" t="s">
        <v>7</v>
      </c>
      <c r="B126" s="47"/>
      <c r="C126" s="24">
        <v>49</v>
      </c>
      <c r="D126" s="24">
        <v>5331</v>
      </c>
      <c r="E126" s="24">
        <v>1160</v>
      </c>
      <c r="F126" s="24">
        <v>12633</v>
      </c>
      <c r="G126" s="22">
        <v>2803</v>
      </c>
      <c r="H126" s="22">
        <v>7030</v>
      </c>
      <c r="I126" s="22">
        <v>1896</v>
      </c>
      <c r="J126" s="24">
        <v>116</v>
      </c>
      <c r="K126" s="24">
        <v>52</v>
      </c>
      <c r="L126" s="24">
        <v>41</v>
      </c>
      <c r="M126" s="25">
        <v>95</v>
      </c>
    </row>
    <row r="127" spans="1:13" ht="15.75" customHeight="1">
      <c r="A127" s="21" t="s">
        <v>8</v>
      </c>
      <c r="B127" s="47"/>
      <c r="C127" s="24">
        <v>2</v>
      </c>
      <c r="D127" s="24">
        <v>591</v>
      </c>
      <c r="E127" s="24">
        <v>51</v>
      </c>
      <c r="F127" s="24">
        <v>1340</v>
      </c>
      <c r="G127" s="22">
        <v>429</v>
      </c>
      <c r="H127" s="22">
        <v>626</v>
      </c>
      <c r="I127" s="22">
        <v>762</v>
      </c>
      <c r="J127" s="24">
        <v>624</v>
      </c>
      <c r="K127" s="24">
        <v>76</v>
      </c>
      <c r="L127" s="24">
        <v>28</v>
      </c>
      <c r="M127" s="25">
        <v>18</v>
      </c>
    </row>
    <row r="128" spans="1:13" ht="13.5">
      <c r="A128" s="21" t="s">
        <v>9</v>
      </c>
      <c r="B128" s="47"/>
      <c r="C128" s="24">
        <v>17</v>
      </c>
      <c r="D128" s="24">
        <v>1238</v>
      </c>
      <c r="E128" s="24">
        <v>710</v>
      </c>
      <c r="F128" s="24">
        <v>2822</v>
      </c>
      <c r="G128" s="22">
        <v>641</v>
      </c>
      <c r="H128" s="22">
        <v>3734</v>
      </c>
      <c r="I128" s="22">
        <v>1412</v>
      </c>
      <c r="J128" s="24">
        <v>64</v>
      </c>
      <c r="K128" s="24">
        <v>40</v>
      </c>
      <c r="L128" s="24">
        <v>33</v>
      </c>
      <c r="M128" s="25">
        <v>17</v>
      </c>
    </row>
    <row r="129" spans="1:13" ht="25.5" customHeight="1">
      <c r="A129" s="26" t="s">
        <v>38</v>
      </c>
      <c r="B129" s="48">
        <f>абс!B129/1275*1000</f>
        <v>1000</v>
      </c>
      <c r="C129" s="48">
        <f>абс!C129/1275*1000</f>
        <v>0.7843137254901961</v>
      </c>
      <c r="D129" s="48">
        <f>абс!D129/1275*1000</f>
        <v>54.11764705882353</v>
      </c>
      <c r="E129" s="48">
        <f>абс!E129/1275*1000</f>
        <v>12.549019607843137</v>
      </c>
      <c r="F129" s="48">
        <f>абс!F129/1275*1000</f>
        <v>206.27450980392157</v>
      </c>
      <c r="G129" s="48">
        <f>абс!G129/1275*1000</f>
        <v>149.80392156862746</v>
      </c>
      <c r="H129" s="48">
        <f>абс!H129/1275*1000</f>
        <v>232.15686274509804</v>
      </c>
      <c r="I129" s="48">
        <f>абс!I129/1275*1000</f>
        <v>254.1176470588235</v>
      </c>
      <c r="J129" s="48">
        <f>абс!J129/1275*1000</f>
        <v>67.45098039215685</v>
      </c>
      <c r="K129" s="48">
        <f>абс!K129/1275*1000</f>
        <v>12.549019607843137</v>
      </c>
      <c r="L129" s="48">
        <f>абс!L129/1275*1000</f>
        <v>7.8431372549019605</v>
      </c>
      <c r="M129" s="49">
        <f>абс!M129/1275*1000</f>
        <v>10.19607843137255</v>
      </c>
    </row>
    <row r="130" spans="1:13" ht="13.5">
      <c r="A130" s="21" t="s">
        <v>5</v>
      </c>
      <c r="B130" s="47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3"/>
    </row>
    <row r="131" spans="1:13" ht="13.5">
      <c r="A131" s="21" t="s">
        <v>15</v>
      </c>
      <c r="B131" s="47"/>
      <c r="C131" s="22" t="s">
        <v>34</v>
      </c>
      <c r="D131" s="22" t="s">
        <v>34</v>
      </c>
      <c r="E131" s="22" t="s">
        <v>34</v>
      </c>
      <c r="F131" s="22" t="s">
        <v>34</v>
      </c>
      <c r="G131" s="22">
        <v>1</v>
      </c>
      <c r="H131" s="22">
        <v>17</v>
      </c>
      <c r="I131" s="22">
        <v>75</v>
      </c>
      <c r="J131" s="22">
        <v>7</v>
      </c>
      <c r="K131" s="22" t="s">
        <v>34</v>
      </c>
      <c r="L131" s="22" t="s">
        <v>34</v>
      </c>
      <c r="M131" s="23">
        <v>4</v>
      </c>
    </row>
    <row r="132" spans="1:13" ht="13.5">
      <c r="A132" s="21" t="s">
        <v>16</v>
      </c>
      <c r="B132" s="47"/>
      <c r="C132" s="22" t="s">
        <v>34</v>
      </c>
      <c r="D132" s="22" t="s">
        <v>34</v>
      </c>
      <c r="E132" s="22">
        <v>1</v>
      </c>
      <c r="F132" s="22" t="s">
        <v>34</v>
      </c>
      <c r="G132" s="22">
        <v>2</v>
      </c>
      <c r="H132" s="22">
        <v>26</v>
      </c>
      <c r="I132" s="22">
        <v>24</v>
      </c>
      <c r="J132" s="22">
        <v>1</v>
      </c>
      <c r="K132" s="22" t="s">
        <v>34</v>
      </c>
      <c r="L132" s="22" t="s">
        <v>34</v>
      </c>
      <c r="M132" s="23" t="s">
        <v>34</v>
      </c>
    </row>
    <row r="133" spans="1:13" ht="13.5">
      <c r="A133" s="21" t="s">
        <v>17</v>
      </c>
      <c r="B133" s="47"/>
      <c r="C133" s="22" t="s">
        <v>34</v>
      </c>
      <c r="D133" s="24">
        <v>4</v>
      </c>
      <c r="E133" s="24">
        <v>3</v>
      </c>
      <c r="F133" s="24">
        <v>11</v>
      </c>
      <c r="G133" s="22">
        <v>14</v>
      </c>
      <c r="H133" s="22">
        <v>53</v>
      </c>
      <c r="I133" s="22">
        <v>39</v>
      </c>
      <c r="J133" s="24">
        <v>1</v>
      </c>
      <c r="K133" s="22" t="s">
        <v>34</v>
      </c>
      <c r="L133" s="22" t="s">
        <v>34</v>
      </c>
      <c r="M133" s="25">
        <v>1</v>
      </c>
    </row>
    <row r="134" spans="1:13" ht="13.5">
      <c r="A134" s="21" t="s">
        <v>18</v>
      </c>
      <c r="B134" s="47"/>
      <c r="C134" s="22" t="s">
        <v>34</v>
      </c>
      <c r="D134" s="24">
        <v>8</v>
      </c>
      <c r="E134" s="24">
        <v>3</v>
      </c>
      <c r="F134" s="24">
        <v>17</v>
      </c>
      <c r="G134" s="22">
        <v>19</v>
      </c>
      <c r="H134" s="22">
        <v>44</v>
      </c>
      <c r="I134" s="22">
        <v>46</v>
      </c>
      <c r="J134" s="22" t="s">
        <v>34</v>
      </c>
      <c r="K134" s="22" t="s">
        <v>34</v>
      </c>
      <c r="L134" s="22" t="s">
        <v>34</v>
      </c>
      <c r="M134" s="25">
        <v>2</v>
      </c>
    </row>
    <row r="135" spans="1:13" ht="13.5">
      <c r="A135" s="21" t="s">
        <v>19</v>
      </c>
      <c r="B135" s="47"/>
      <c r="C135" s="24">
        <v>1</v>
      </c>
      <c r="D135" s="24">
        <v>6</v>
      </c>
      <c r="E135" s="24">
        <v>1</v>
      </c>
      <c r="F135" s="24">
        <v>23</v>
      </c>
      <c r="G135" s="22">
        <v>23</v>
      </c>
      <c r="H135" s="22">
        <v>30</v>
      </c>
      <c r="I135" s="22">
        <v>22</v>
      </c>
      <c r="J135" s="22" t="s">
        <v>34</v>
      </c>
      <c r="K135" s="22" t="s">
        <v>34</v>
      </c>
      <c r="L135" s="22" t="s">
        <v>34</v>
      </c>
      <c r="M135" s="25">
        <v>1</v>
      </c>
    </row>
    <row r="136" spans="1:13" ht="13.5">
      <c r="A136" s="21" t="s">
        <v>20</v>
      </c>
      <c r="B136" s="47"/>
      <c r="C136" s="22" t="s">
        <v>34</v>
      </c>
      <c r="D136" s="24">
        <v>7</v>
      </c>
      <c r="E136" s="24">
        <v>4</v>
      </c>
      <c r="F136" s="24">
        <v>45</v>
      </c>
      <c r="G136" s="22">
        <v>15</v>
      </c>
      <c r="H136" s="22">
        <v>37</v>
      </c>
      <c r="I136" s="22">
        <v>18</v>
      </c>
      <c r="J136" s="24">
        <v>1</v>
      </c>
      <c r="K136" s="22" t="s">
        <v>34</v>
      </c>
      <c r="L136" s="22" t="s">
        <v>34</v>
      </c>
      <c r="M136" s="25">
        <v>1</v>
      </c>
    </row>
    <row r="137" spans="1:13" ht="13.5">
      <c r="A137" s="21" t="s">
        <v>21</v>
      </c>
      <c r="B137" s="47"/>
      <c r="C137" s="22" t="s">
        <v>34</v>
      </c>
      <c r="D137" s="24">
        <v>15</v>
      </c>
      <c r="E137" s="24">
        <v>2</v>
      </c>
      <c r="F137" s="24">
        <v>52</v>
      </c>
      <c r="G137" s="22">
        <v>36</v>
      </c>
      <c r="H137" s="22">
        <v>35</v>
      </c>
      <c r="I137" s="22">
        <v>27</v>
      </c>
      <c r="J137" s="22" t="s">
        <v>34</v>
      </c>
      <c r="K137" s="24">
        <v>1</v>
      </c>
      <c r="L137" s="24">
        <v>1</v>
      </c>
      <c r="M137" s="25">
        <v>1</v>
      </c>
    </row>
    <row r="138" spans="1:13" ht="13.5">
      <c r="A138" s="21" t="s">
        <v>22</v>
      </c>
      <c r="B138" s="47"/>
      <c r="C138" s="22" t="s">
        <v>34</v>
      </c>
      <c r="D138" s="24">
        <v>9</v>
      </c>
      <c r="E138" s="24">
        <v>1</v>
      </c>
      <c r="F138" s="24">
        <v>52</v>
      </c>
      <c r="G138" s="22">
        <v>38</v>
      </c>
      <c r="H138" s="22">
        <v>20</v>
      </c>
      <c r="I138" s="22">
        <v>18</v>
      </c>
      <c r="J138" s="24">
        <v>3</v>
      </c>
      <c r="K138" s="22" t="s">
        <v>34</v>
      </c>
      <c r="L138" s="22" t="s">
        <v>34</v>
      </c>
      <c r="M138" s="25">
        <v>1</v>
      </c>
    </row>
    <row r="139" spans="1:13" ht="13.5">
      <c r="A139" s="21" t="s">
        <v>23</v>
      </c>
      <c r="B139" s="47"/>
      <c r="C139" s="22" t="s">
        <v>34</v>
      </c>
      <c r="D139" s="24">
        <v>4</v>
      </c>
      <c r="E139" s="22" t="s">
        <v>34</v>
      </c>
      <c r="F139" s="24">
        <v>31</v>
      </c>
      <c r="G139" s="22">
        <v>21</v>
      </c>
      <c r="H139" s="22">
        <v>18</v>
      </c>
      <c r="I139" s="22">
        <v>20</v>
      </c>
      <c r="J139" s="24">
        <v>6</v>
      </c>
      <c r="K139" s="24">
        <v>1</v>
      </c>
      <c r="L139" s="22" t="s">
        <v>34</v>
      </c>
      <c r="M139" s="25">
        <v>1</v>
      </c>
    </row>
    <row r="140" spans="1:13" ht="13.5">
      <c r="A140" s="21" t="s">
        <v>24</v>
      </c>
      <c r="B140" s="47"/>
      <c r="C140" s="22" t="s">
        <v>34</v>
      </c>
      <c r="D140" s="24">
        <v>11</v>
      </c>
      <c r="E140" s="24">
        <v>1</v>
      </c>
      <c r="F140" s="24">
        <v>18</v>
      </c>
      <c r="G140" s="22">
        <v>7</v>
      </c>
      <c r="H140" s="22">
        <v>11</v>
      </c>
      <c r="I140" s="22">
        <v>8</v>
      </c>
      <c r="J140" s="24">
        <v>8</v>
      </c>
      <c r="K140" s="24">
        <v>2</v>
      </c>
      <c r="L140" s="24">
        <v>1</v>
      </c>
      <c r="M140" s="25">
        <v>1</v>
      </c>
    </row>
    <row r="141" spans="1:13" ht="13.5">
      <c r="A141" s="21" t="s">
        <v>25</v>
      </c>
      <c r="B141" s="47"/>
      <c r="C141" s="22" t="s">
        <v>34</v>
      </c>
      <c r="D141" s="24">
        <v>3</v>
      </c>
      <c r="E141" s="22" t="s">
        <v>34</v>
      </c>
      <c r="F141" s="24">
        <v>9</v>
      </c>
      <c r="G141" s="22">
        <v>11</v>
      </c>
      <c r="H141" s="22">
        <v>3</v>
      </c>
      <c r="I141" s="22">
        <v>12</v>
      </c>
      <c r="J141" s="24">
        <v>20</v>
      </c>
      <c r="K141" s="24">
        <v>2</v>
      </c>
      <c r="L141" s="24">
        <v>2</v>
      </c>
      <c r="M141" s="23" t="s">
        <v>34</v>
      </c>
    </row>
    <row r="142" spans="1:13" ht="13.5">
      <c r="A142" s="21" t="s">
        <v>26</v>
      </c>
      <c r="B142" s="47"/>
      <c r="C142" s="22" t="s">
        <v>34</v>
      </c>
      <c r="D142" s="24">
        <v>1</v>
      </c>
      <c r="E142" s="22" t="s">
        <v>34</v>
      </c>
      <c r="F142" s="24">
        <v>3</v>
      </c>
      <c r="G142" s="22">
        <v>2</v>
      </c>
      <c r="H142" s="22">
        <v>2</v>
      </c>
      <c r="I142" s="22">
        <v>11</v>
      </c>
      <c r="J142" s="24">
        <v>16</v>
      </c>
      <c r="K142" s="24">
        <v>4</v>
      </c>
      <c r="L142" s="24">
        <v>2</v>
      </c>
      <c r="M142" s="23" t="s">
        <v>34</v>
      </c>
    </row>
    <row r="143" spans="1:13" ht="13.5">
      <c r="A143" s="21" t="s">
        <v>27</v>
      </c>
      <c r="B143" s="47"/>
      <c r="C143" s="22" t="s">
        <v>34</v>
      </c>
      <c r="D143" s="24">
        <v>1</v>
      </c>
      <c r="E143" s="22" t="s">
        <v>34</v>
      </c>
      <c r="F143" s="24">
        <v>2</v>
      </c>
      <c r="G143" s="22">
        <v>2</v>
      </c>
      <c r="H143" s="22" t="s">
        <v>34</v>
      </c>
      <c r="I143" s="22">
        <v>4</v>
      </c>
      <c r="J143" s="24">
        <v>23</v>
      </c>
      <c r="K143" s="24">
        <v>6</v>
      </c>
      <c r="L143" s="24">
        <v>4</v>
      </c>
      <c r="M143" s="23" t="s">
        <v>34</v>
      </c>
    </row>
    <row r="144" spans="1:13" ht="13.5">
      <c r="A144" s="21" t="s">
        <v>6</v>
      </c>
      <c r="B144" s="47"/>
      <c r="C144" s="22" t="s">
        <v>34</v>
      </c>
      <c r="D144" s="22" t="s">
        <v>34</v>
      </c>
      <c r="E144" s="22" t="s">
        <v>34</v>
      </c>
      <c r="F144" s="22" t="s">
        <v>34</v>
      </c>
      <c r="G144" s="22" t="s">
        <v>34</v>
      </c>
      <c r="H144" s="22" t="s">
        <v>34</v>
      </c>
      <c r="I144" s="22" t="s">
        <v>34</v>
      </c>
      <c r="J144" s="22" t="s">
        <v>34</v>
      </c>
      <c r="K144" s="22" t="s">
        <v>34</v>
      </c>
      <c r="L144" s="22" t="s">
        <v>34</v>
      </c>
      <c r="M144" s="23" t="s">
        <v>34</v>
      </c>
    </row>
    <row r="145" spans="1:13" ht="23.25">
      <c r="A145" s="21" t="s">
        <v>41</v>
      </c>
      <c r="B145" s="47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3"/>
    </row>
    <row r="146" spans="1:13" ht="13.5">
      <c r="A146" s="21" t="s">
        <v>7</v>
      </c>
      <c r="B146" s="47"/>
      <c r="C146" s="24">
        <v>1</v>
      </c>
      <c r="D146" s="24">
        <v>60</v>
      </c>
      <c r="E146" s="24">
        <v>16</v>
      </c>
      <c r="F146" s="24">
        <v>237</v>
      </c>
      <c r="G146" s="22">
        <v>172</v>
      </c>
      <c r="H146" s="22">
        <v>286</v>
      </c>
      <c r="I146" s="22">
        <v>260</v>
      </c>
      <c r="J146" s="24">
        <v>14</v>
      </c>
      <c r="K146" s="24">
        <v>3</v>
      </c>
      <c r="L146" s="24">
        <v>1</v>
      </c>
      <c r="M146" s="25">
        <v>10</v>
      </c>
    </row>
    <row r="147" spans="1:13" ht="13.5" customHeight="1">
      <c r="A147" s="21" t="s">
        <v>8</v>
      </c>
      <c r="B147" s="47"/>
      <c r="C147" s="22" t="s">
        <v>34</v>
      </c>
      <c r="D147" s="24">
        <v>9</v>
      </c>
      <c r="E147" s="22" t="s">
        <v>34</v>
      </c>
      <c r="F147" s="24">
        <v>26</v>
      </c>
      <c r="G147" s="22">
        <v>19</v>
      </c>
      <c r="H147" s="22">
        <v>10</v>
      </c>
      <c r="I147" s="22">
        <v>29</v>
      </c>
      <c r="J147" s="24">
        <v>65</v>
      </c>
      <c r="K147" s="24">
        <v>13</v>
      </c>
      <c r="L147" s="24">
        <v>9</v>
      </c>
      <c r="M147" s="23" t="s">
        <v>34</v>
      </c>
    </row>
    <row r="148" spans="1:13" ht="13.5">
      <c r="A148" s="21" t="s">
        <v>9</v>
      </c>
      <c r="B148" s="47"/>
      <c r="C148" s="22" t="s">
        <v>34</v>
      </c>
      <c r="D148" s="24">
        <v>12</v>
      </c>
      <c r="E148" s="24">
        <v>7</v>
      </c>
      <c r="F148" s="24">
        <v>28</v>
      </c>
      <c r="G148" s="22">
        <v>36</v>
      </c>
      <c r="H148" s="22">
        <v>140</v>
      </c>
      <c r="I148" s="22">
        <v>149</v>
      </c>
      <c r="J148" s="24">
        <v>2</v>
      </c>
      <c r="K148" s="22" t="s">
        <v>34</v>
      </c>
      <c r="L148" s="22" t="s">
        <v>34</v>
      </c>
      <c r="M148" s="25">
        <v>4</v>
      </c>
    </row>
    <row r="149" spans="1:13" ht="23.25">
      <c r="A149" s="26" t="s">
        <v>35</v>
      </c>
      <c r="B149" s="48">
        <f>абс!B149/623*1000</f>
        <v>1000</v>
      </c>
      <c r="C149" s="48">
        <f>абс!C149/623*1000</f>
        <v>0</v>
      </c>
      <c r="D149" s="48">
        <f>абс!D149/623*1000</f>
        <v>48.154093097913325</v>
      </c>
      <c r="E149" s="48">
        <f>абс!E149/623*1000</f>
        <v>8.025682182985554</v>
      </c>
      <c r="F149" s="48">
        <f>абс!F149/623*1000</f>
        <v>191.01123595505618</v>
      </c>
      <c r="G149" s="48">
        <f>абс!G149/623*1000</f>
        <v>178.1701444622793</v>
      </c>
      <c r="H149" s="48">
        <f>абс!H149/623*1000</f>
        <v>207.06260032102728</v>
      </c>
      <c r="I149" s="48">
        <f>абс!I149/623*1000</f>
        <v>280.8988764044944</v>
      </c>
      <c r="J149" s="48">
        <f>абс!J149/623*1000</f>
        <v>59.3900481540931</v>
      </c>
      <c r="K149" s="48">
        <f>абс!K149/623*1000</f>
        <v>12.841091492776886</v>
      </c>
      <c r="L149" s="48">
        <f>абс!L149/623*1000</f>
        <v>8.025682182985554</v>
      </c>
      <c r="M149" s="49">
        <f>абс!M149/623*1000</f>
        <v>14.446227929373997</v>
      </c>
    </row>
    <row r="150" spans="1:13" ht="13.5">
      <c r="A150" s="21" t="s">
        <v>5</v>
      </c>
      <c r="B150" s="47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3"/>
    </row>
    <row r="151" spans="1:13" ht="13.5">
      <c r="A151" s="21" t="s">
        <v>15</v>
      </c>
      <c r="B151" s="47"/>
      <c r="C151" s="22" t="s">
        <v>34</v>
      </c>
      <c r="D151" s="22" t="s">
        <v>34</v>
      </c>
      <c r="E151" s="22" t="s">
        <v>34</v>
      </c>
      <c r="F151" s="22" t="s">
        <v>34</v>
      </c>
      <c r="G151" s="22">
        <v>1</v>
      </c>
      <c r="H151" s="22">
        <v>8</v>
      </c>
      <c r="I151" s="22">
        <v>38</v>
      </c>
      <c r="J151" s="22">
        <v>4</v>
      </c>
      <c r="K151" s="22" t="s">
        <v>34</v>
      </c>
      <c r="L151" s="22" t="s">
        <v>34</v>
      </c>
      <c r="M151" s="23">
        <v>3</v>
      </c>
    </row>
    <row r="152" spans="1:13" ht="13.5">
      <c r="A152" s="21" t="s">
        <v>16</v>
      </c>
      <c r="B152" s="47"/>
      <c r="C152" s="22" t="s">
        <v>34</v>
      </c>
      <c r="D152" s="22" t="s">
        <v>34</v>
      </c>
      <c r="E152" s="22" t="s">
        <v>34</v>
      </c>
      <c r="F152" s="22" t="s">
        <v>34</v>
      </c>
      <c r="G152" s="22">
        <v>1</v>
      </c>
      <c r="H152" s="22">
        <v>5</v>
      </c>
      <c r="I152" s="22">
        <v>12</v>
      </c>
      <c r="J152" s="22">
        <v>1</v>
      </c>
      <c r="K152" s="22" t="s">
        <v>34</v>
      </c>
      <c r="L152" s="22" t="s">
        <v>34</v>
      </c>
      <c r="M152" s="23" t="s">
        <v>34</v>
      </c>
    </row>
    <row r="153" spans="1:13" ht="13.5">
      <c r="A153" s="21" t="s">
        <v>17</v>
      </c>
      <c r="B153" s="47"/>
      <c r="C153" s="22" t="s">
        <v>34</v>
      </c>
      <c r="D153" s="22" t="s">
        <v>34</v>
      </c>
      <c r="E153" s="24">
        <v>1</v>
      </c>
      <c r="F153" s="24">
        <v>3</v>
      </c>
      <c r="G153" s="22">
        <v>8</v>
      </c>
      <c r="H153" s="22">
        <v>22</v>
      </c>
      <c r="I153" s="22">
        <v>24</v>
      </c>
      <c r="J153" s="24">
        <v>1</v>
      </c>
      <c r="K153" s="22" t="s">
        <v>34</v>
      </c>
      <c r="L153" s="22" t="s">
        <v>34</v>
      </c>
      <c r="M153" s="25">
        <v>1</v>
      </c>
    </row>
    <row r="154" spans="1:13" ht="13.5">
      <c r="A154" s="21" t="s">
        <v>18</v>
      </c>
      <c r="B154" s="47"/>
      <c r="C154" s="22" t="s">
        <v>34</v>
      </c>
      <c r="D154" s="24">
        <v>6</v>
      </c>
      <c r="E154" s="24">
        <v>2</v>
      </c>
      <c r="F154" s="24">
        <v>4</v>
      </c>
      <c r="G154" s="22">
        <v>10</v>
      </c>
      <c r="H154" s="22">
        <v>23</v>
      </c>
      <c r="I154" s="22">
        <v>29</v>
      </c>
      <c r="J154" s="22" t="s">
        <v>34</v>
      </c>
      <c r="K154" s="22" t="s">
        <v>34</v>
      </c>
      <c r="L154" s="22" t="s">
        <v>34</v>
      </c>
      <c r="M154" s="25">
        <v>1</v>
      </c>
    </row>
    <row r="155" spans="1:13" ht="13.5">
      <c r="A155" s="21" t="s">
        <v>19</v>
      </c>
      <c r="B155" s="47"/>
      <c r="C155" s="22" t="s">
        <v>34</v>
      </c>
      <c r="D155" s="24">
        <v>2</v>
      </c>
      <c r="E155" s="22" t="s">
        <v>34</v>
      </c>
      <c r="F155" s="24">
        <v>12</v>
      </c>
      <c r="G155" s="22">
        <v>11</v>
      </c>
      <c r="H155" s="22">
        <v>11</v>
      </c>
      <c r="I155" s="22">
        <v>11</v>
      </c>
      <c r="J155" s="22" t="s">
        <v>34</v>
      </c>
      <c r="K155" s="22" t="s">
        <v>34</v>
      </c>
      <c r="L155" s="22" t="s">
        <v>34</v>
      </c>
      <c r="M155" s="23" t="s">
        <v>34</v>
      </c>
    </row>
    <row r="156" spans="1:13" ht="13.5">
      <c r="A156" s="21" t="s">
        <v>20</v>
      </c>
      <c r="B156" s="47"/>
      <c r="C156" s="22" t="s">
        <v>34</v>
      </c>
      <c r="D156" s="24">
        <v>3</v>
      </c>
      <c r="E156" s="22" t="s">
        <v>34</v>
      </c>
      <c r="F156" s="24">
        <v>25</v>
      </c>
      <c r="G156" s="22">
        <v>9</v>
      </c>
      <c r="H156" s="22">
        <v>16</v>
      </c>
      <c r="I156" s="22">
        <v>11</v>
      </c>
      <c r="J156" s="22" t="s">
        <v>34</v>
      </c>
      <c r="K156" s="22" t="s">
        <v>34</v>
      </c>
      <c r="L156" s="22" t="s">
        <v>34</v>
      </c>
      <c r="M156" s="25">
        <v>1</v>
      </c>
    </row>
    <row r="157" spans="1:13" ht="13.5">
      <c r="A157" s="21" t="s">
        <v>21</v>
      </c>
      <c r="B157" s="47"/>
      <c r="C157" s="22" t="s">
        <v>34</v>
      </c>
      <c r="D157" s="24">
        <v>4</v>
      </c>
      <c r="E157" s="24">
        <v>1</v>
      </c>
      <c r="F157" s="24">
        <v>26</v>
      </c>
      <c r="G157" s="22">
        <v>23</v>
      </c>
      <c r="H157" s="22">
        <v>12</v>
      </c>
      <c r="I157" s="22">
        <v>18</v>
      </c>
      <c r="J157" s="22" t="s">
        <v>34</v>
      </c>
      <c r="K157" s="24">
        <v>1</v>
      </c>
      <c r="L157" s="24">
        <v>1</v>
      </c>
      <c r="M157" s="25">
        <v>1</v>
      </c>
    </row>
    <row r="158" spans="1:13" ht="13.5">
      <c r="A158" s="21" t="s">
        <v>22</v>
      </c>
      <c r="B158" s="47"/>
      <c r="C158" s="22" t="s">
        <v>34</v>
      </c>
      <c r="D158" s="24">
        <v>4</v>
      </c>
      <c r="E158" s="22" t="s">
        <v>34</v>
      </c>
      <c r="F158" s="24">
        <v>21</v>
      </c>
      <c r="G158" s="22">
        <v>21</v>
      </c>
      <c r="H158" s="22">
        <v>13</v>
      </c>
      <c r="I158" s="22">
        <v>8</v>
      </c>
      <c r="J158" s="24">
        <v>2</v>
      </c>
      <c r="K158" s="22" t="s">
        <v>34</v>
      </c>
      <c r="L158" s="22" t="s">
        <v>34</v>
      </c>
      <c r="M158" s="23" t="s">
        <v>34</v>
      </c>
    </row>
    <row r="159" spans="1:13" ht="13.5">
      <c r="A159" s="21" t="s">
        <v>23</v>
      </c>
      <c r="B159" s="47"/>
      <c r="C159" s="22" t="s">
        <v>34</v>
      </c>
      <c r="D159" s="24">
        <v>1</v>
      </c>
      <c r="E159" s="22" t="s">
        <v>34</v>
      </c>
      <c r="F159" s="24">
        <v>13</v>
      </c>
      <c r="G159" s="22">
        <v>14</v>
      </c>
      <c r="H159" s="22">
        <v>11</v>
      </c>
      <c r="I159" s="22">
        <v>10</v>
      </c>
      <c r="J159" s="24">
        <v>4</v>
      </c>
      <c r="K159" s="24">
        <v>1</v>
      </c>
      <c r="L159" s="22" t="s">
        <v>34</v>
      </c>
      <c r="M159" s="25">
        <v>1</v>
      </c>
    </row>
    <row r="160" spans="1:13" ht="13.5">
      <c r="A160" s="21" t="s">
        <v>24</v>
      </c>
      <c r="B160" s="47"/>
      <c r="C160" s="22" t="s">
        <v>34</v>
      </c>
      <c r="D160" s="24">
        <v>7</v>
      </c>
      <c r="E160" s="24">
        <v>1</v>
      </c>
      <c r="F160" s="24">
        <v>6</v>
      </c>
      <c r="G160" s="22">
        <v>3</v>
      </c>
      <c r="H160" s="22">
        <v>6</v>
      </c>
      <c r="I160" s="22">
        <v>6</v>
      </c>
      <c r="J160" s="24">
        <v>2</v>
      </c>
      <c r="K160" s="24">
        <v>1</v>
      </c>
      <c r="L160" s="22" t="s">
        <v>34</v>
      </c>
      <c r="M160" s="25">
        <v>1</v>
      </c>
    </row>
    <row r="161" spans="1:13" ht="13.5">
      <c r="A161" s="21" t="s">
        <v>25</v>
      </c>
      <c r="B161" s="47"/>
      <c r="C161" s="22" t="s">
        <v>34</v>
      </c>
      <c r="D161" s="24">
        <v>2</v>
      </c>
      <c r="E161" s="22" t="s">
        <v>34</v>
      </c>
      <c r="F161" s="24">
        <v>6</v>
      </c>
      <c r="G161" s="22">
        <v>8</v>
      </c>
      <c r="H161" s="22">
        <v>2</v>
      </c>
      <c r="I161" s="22">
        <v>3</v>
      </c>
      <c r="J161" s="24">
        <v>9</v>
      </c>
      <c r="K161" s="24">
        <v>1</v>
      </c>
      <c r="L161" s="24">
        <v>1</v>
      </c>
      <c r="M161" s="23" t="s">
        <v>34</v>
      </c>
    </row>
    <row r="162" spans="1:13" ht="13.5">
      <c r="A162" s="21" t="s">
        <v>26</v>
      </c>
      <c r="B162" s="47"/>
      <c r="C162" s="22" t="s">
        <v>34</v>
      </c>
      <c r="D162" s="24">
        <v>1</v>
      </c>
      <c r="E162" s="22" t="s">
        <v>34</v>
      </c>
      <c r="F162" s="24">
        <v>1</v>
      </c>
      <c r="G162" s="22">
        <v>1</v>
      </c>
      <c r="H162" s="22" t="s">
        <v>34</v>
      </c>
      <c r="I162" s="22">
        <v>4</v>
      </c>
      <c r="J162" s="24">
        <v>7</v>
      </c>
      <c r="K162" s="24">
        <v>2</v>
      </c>
      <c r="L162" s="24">
        <v>1</v>
      </c>
      <c r="M162" s="23" t="s">
        <v>34</v>
      </c>
    </row>
    <row r="163" spans="1:13" ht="13.5">
      <c r="A163" s="21" t="s">
        <v>27</v>
      </c>
      <c r="B163" s="47"/>
      <c r="C163" s="22" t="s">
        <v>34</v>
      </c>
      <c r="D163" s="22" t="s">
        <v>34</v>
      </c>
      <c r="E163" s="22" t="s">
        <v>34</v>
      </c>
      <c r="F163" s="24">
        <v>2</v>
      </c>
      <c r="G163" s="22">
        <v>1</v>
      </c>
      <c r="H163" s="22" t="s">
        <v>34</v>
      </c>
      <c r="I163" s="22">
        <v>1</v>
      </c>
      <c r="J163" s="24">
        <v>7</v>
      </c>
      <c r="K163" s="24">
        <v>2</v>
      </c>
      <c r="L163" s="24">
        <v>2</v>
      </c>
      <c r="M163" s="23" t="s">
        <v>34</v>
      </c>
    </row>
    <row r="164" spans="1:13" ht="13.5">
      <c r="A164" s="21" t="s">
        <v>6</v>
      </c>
      <c r="B164" s="47"/>
      <c r="C164" s="22" t="s">
        <v>34</v>
      </c>
      <c r="D164" s="22" t="s">
        <v>34</v>
      </c>
      <c r="E164" s="22" t="s">
        <v>34</v>
      </c>
      <c r="F164" s="22" t="s">
        <v>34</v>
      </c>
      <c r="G164" s="22" t="s">
        <v>34</v>
      </c>
      <c r="H164" s="22" t="s">
        <v>34</v>
      </c>
      <c r="I164" s="22" t="s">
        <v>34</v>
      </c>
      <c r="J164" s="22" t="s">
        <v>34</v>
      </c>
      <c r="K164" s="22" t="s">
        <v>34</v>
      </c>
      <c r="L164" s="22" t="s">
        <v>34</v>
      </c>
      <c r="M164" s="23" t="s">
        <v>34</v>
      </c>
    </row>
    <row r="165" spans="1:13" ht="23.25">
      <c r="A165" s="21" t="s">
        <v>41</v>
      </c>
      <c r="B165" s="47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3"/>
    </row>
    <row r="166" spans="1:13" ht="13.5">
      <c r="A166" s="21" t="s">
        <v>7</v>
      </c>
      <c r="B166" s="47"/>
      <c r="C166" s="22" t="s">
        <v>34</v>
      </c>
      <c r="D166" s="24">
        <v>27</v>
      </c>
      <c r="E166" s="24">
        <v>5</v>
      </c>
      <c r="F166" s="24">
        <v>110</v>
      </c>
      <c r="G166" s="22">
        <v>101</v>
      </c>
      <c r="H166" s="22">
        <v>127</v>
      </c>
      <c r="I166" s="22">
        <v>151</v>
      </c>
      <c r="J166" s="24">
        <v>10</v>
      </c>
      <c r="K166" s="24">
        <v>3</v>
      </c>
      <c r="L166" s="24">
        <v>1</v>
      </c>
      <c r="M166" s="25">
        <v>7</v>
      </c>
    </row>
    <row r="167" spans="1:13" ht="13.5" customHeight="1">
      <c r="A167" s="21" t="s">
        <v>8</v>
      </c>
      <c r="B167" s="47"/>
      <c r="C167" s="22" t="s">
        <v>34</v>
      </c>
      <c r="D167" s="24">
        <v>3</v>
      </c>
      <c r="E167" s="22" t="s">
        <v>34</v>
      </c>
      <c r="F167" s="24">
        <v>9</v>
      </c>
      <c r="G167" s="22">
        <v>10</v>
      </c>
      <c r="H167" s="22">
        <v>2</v>
      </c>
      <c r="I167" s="22">
        <v>8</v>
      </c>
      <c r="J167" s="24">
        <v>23</v>
      </c>
      <c r="K167" s="24">
        <v>5</v>
      </c>
      <c r="L167" s="24">
        <v>4</v>
      </c>
      <c r="M167" s="23" t="s">
        <v>34</v>
      </c>
    </row>
    <row r="168" spans="1:13" ht="13.5">
      <c r="A168" s="21" t="s">
        <v>9</v>
      </c>
      <c r="B168" s="47"/>
      <c r="C168" s="22" t="s">
        <v>34</v>
      </c>
      <c r="D168" s="24">
        <v>6</v>
      </c>
      <c r="E168" s="24">
        <v>3</v>
      </c>
      <c r="F168" s="24">
        <v>7</v>
      </c>
      <c r="G168" s="22">
        <v>20</v>
      </c>
      <c r="H168" s="22">
        <v>58</v>
      </c>
      <c r="I168" s="22">
        <v>87</v>
      </c>
      <c r="J168" s="24">
        <v>2</v>
      </c>
      <c r="K168" s="22" t="s">
        <v>34</v>
      </c>
      <c r="L168" s="22" t="s">
        <v>34</v>
      </c>
      <c r="M168" s="25">
        <v>3</v>
      </c>
    </row>
    <row r="169" spans="1:13" ht="23.25">
      <c r="A169" s="26" t="s">
        <v>36</v>
      </c>
      <c r="B169" s="48">
        <f>абс!B169/652*1000</f>
        <v>1000</v>
      </c>
      <c r="C169" s="48">
        <f>абс!C169/652*1000</f>
        <v>1.5337423312883436</v>
      </c>
      <c r="D169" s="48">
        <f>абс!D169/652*1000</f>
        <v>59.8159509202454</v>
      </c>
      <c r="E169" s="48">
        <f>абс!E169/652*1000</f>
        <v>16.87116564417178</v>
      </c>
      <c r="F169" s="48">
        <f>абс!F169/652*1000</f>
        <v>220.85889570552146</v>
      </c>
      <c r="G169" s="48">
        <f>абс!G169/652*1000</f>
        <v>122.69938650306749</v>
      </c>
      <c r="H169" s="48">
        <f>абс!H169/652*1000</f>
        <v>256.1349693251534</v>
      </c>
      <c r="I169" s="48">
        <f>абс!I169/652*1000</f>
        <v>228.5276073619632</v>
      </c>
      <c r="J169" s="48">
        <f>абс!J169/652*1000</f>
        <v>75.15337423312883</v>
      </c>
      <c r="K169" s="48">
        <f>абс!K169/652*1000</f>
        <v>12.269938650306749</v>
      </c>
      <c r="L169" s="48">
        <f>абс!L169/652*1000</f>
        <v>7.668711656441718</v>
      </c>
      <c r="M169" s="49">
        <f>абс!M169/652*1000</f>
        <v>6.134969325153374</v>
      </c>
    </row>
    <row r="170" spans="1:13" ht="13.5">
      <c r="A170" s="21" t="s">
        <v>5</v>
      </c>
      <c r="B170" s="47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3"/>
    </row>
    <row r="171" spans="1:13" ht="13.5">
      <c r="A171" s="21" t="s">
        <v>15</v>
      </c>
      <c r="B171" s="47"/>
      <c r="C171" s="22" t="s">
        <v>34</v>
      </c>
      <c r="D171" s="22" t="s">
        <v>34</v>
      </c>
      <c r="E171" s="22" t="s">
        <v>34</v>
      </c>
      <c r="F171" s="22" t="s">
        <v>34</v>
      </c>
      <c r="G171" s="22" t="s">
        <v>34</v>
      </c>
      <c r="H171" s="22">
        <v>9</v>
      </c>
      <c r="I171" s="22">
        <v>37</v>
      </c>
      <c r="J171" s="22">
        <v>3</v>
      </c>
      <c r="K171" s="22" t="s">
        <v>34</v>
      </c>
      <c r="L171" s="22" t="s">
        <v>34</v>
      </c>
      <c r="M171" s="23">
        <v>1</v>
      </c>
    </row>
    <row r="172" spans="1:13" ht="13.5">
      <c r="A172" s="21" t="s">
        <v>16</v>
      </c>
      <c r="B172" s="47"/>
      <c r="C172" s="22" t="s">
        <v>34</v>
      </c>
      <c r="D172" s="22" t="s">
        <v>34</v>
      </c>
      <c r="E172" s="22">
        <v>1</v>
      </c>
      <c r="F172" s="22" t="s">
        <v>34</v>
      </c>
      <c r="G172" s="22">
        <v>1</v>
      </c>
      <c r="H172" s="22">
        <v>21</v>
      </c>
      <c r="I172" s="22">
        <v>12</v>
      </c>
      <c r="J172" s="22" t="s">
        <v>34</v>
      </c>
      <c r="K172" s="22" t="s">
        <v>34</v>
      </c>
      <c r="L172" s="22" t="s">
        <v>34</v>
      </c>
      <c r="M172" s="23" t="s">
        <v>34</v>
      </c>
    </row>
    <row r="173" spans="1:13" ht="13.5">
      <c r="A173" s="21" t="s">
        <v>17</v>
      </c>
      <c r="B173" s="47"/>
      <c r="C173" s="22" t="s">
        <v>34</v>
      </c>
      <c r="D173" s="24">
        <v>4</v>
      </c>
      <c r="E173" s="24">
        <v>2</v>
      </c>
      <c r="F173" s="24">
        <v>8</v>
      </c>
      <c r="G173" s="22">
        <v>6</v>
      </c>
      <c r="H173" s="22">
        <v>31</v>
      </c>
      <c r="I173" s="22">
        <v>15</v>
      </c>
      <c r="J173" s="22" t="s">
        <v>34</v>
      </c>
      <c r="K173" s="22" t="s">
        <v>34</v>
      </c>
      <c r="L173" s="22" t="s">
        <v>34</v>
      </c>
      <c r="M173" s="23" t="s">
        <v>34</v>
      </c>
    </row>
    <row r="174" spans="1:13" ht="13.5">
      <c r="A174" s="21" t="s">
        <v>18</v>
      </c>
      <c r="B174" s="47"/>
      <c r="C174" s="22" t="s">
        <v>34</v>
      </c>
      <c r="D174" s="24">
        <v>2</v>
      </c>
      <c r="E174" s="24">
        <v>1</v>
      </c>
      <c r="F174" s="24">
        <v>13</v>
      </c>
      <c r="G174" s="22">
        <v>9</v>
      </c>
      <c r="H174" s="22">
        <v>21</v>
      </c>
      <c r="I174" s="22">
        <v>17</v>
      </c>
      <c r="J174" s="22" t="s">
        <v>34</v>
      </c>
      <c r="K174" s="22" t="s">
        <v>34</v>
      </c>
      <c r="L174" s="22" t="s">
        <v>34</v>
      </c>
      <c r="M174" s="25">
        <v>1</v>
      </c>
    </row>
    <row r="175" spans="1:13" ht="13.5">
      <c r="A175" s="21" t="s">
        <v>19</v>
      </c>
      <c r="B175" s="47"/>
      <c r="C175" s="24">
        <v>1</v>
      </c>
      <c r="D175" s="24">
        <v>4</v>
      </c>
      <c r="E175" s="24">
        <v>1</v>
      </c>
      <c r="F175" s="24">
        <v>11</v>
      </c>
      <c r="G175" s="22">
        <v>12</v>
      </c>
      <c r="H175" s="22">
        <v>19</v>
      </c>
      <c r="I175" s="22">
        <v>11</v>
      </c>
      <c r="J175" s="22" t="s">
        <v>34</v>
      </c>
      <c r="K175" s="22" t="s">
        <v>34</v>
      </c>
      <c r="L175" s="22" t="s">
        <v>34</v>
      </c>
      <c r="M175" s="25">
        <v>1</v>
      </c>
    </row>
    <row r="176" spans="1:13" ht="13.5">
      <c r="A176" s="21" t="s">
        <v>20</v>
      </c>
      <c r="B176" s="47"/>
      <c r="C176" s="22" t="s">
        <v>34</v>
      </c>
      <c r="D176" s="24">
        <v>4</v>
      </c>
      <c r="E176" s="24">
        <v>4</v>
      </c>
      <c r="F176" s="24">
        <v>20</v>
      </c>
      <c r="G176" s="22">
        <v>6</v>
      </c>
      <c r="H176" s="22">
        <v>21</v>
      </c>
      <c r="I176" s="22">
        <v>7</v>
      </c>
      <c r="J176" s="24">
        <v>1</v>
      </c>
      <c r="K176" s="22" t="s">
        <v>34</v>
      </c>
      <c r="L176" s="22" t="s">
        <v>34</v>
      </c>
      <c r="M176" s="23" t="s">
        <v>34</v>
      </c>
    </row>
    <row r="177" spans="1:13" ht="13.5">
      <c r="A177" s="21" t="s">
        <v>21</v>
      </c>
      <c r="B177" s="47"/>
      <c r="C177" s="22" t="s">
        <v>34</v>
      </c>
      <c r="D177" s="24">
        <v>11</v>
      </c>
      <c r="E177" s="24">
        <v>1</v>
      </c>
      <c r="F177" s="24">
        <v>26</v>
      </c>
      <c r="G177" s="22">
        <v>13</v>
      </c>
      <c r="H177" s="22">
        <v>23</v>
      </c>
      <c r="I177" s="22">
        <v>9</v>
      </c>
      <c r="J177" s="22" t="s">
        <v>34</v>
      </c>
      <c r="K177" s="22" t="s">
        <v>34</v>
      </c>
      <c r="L177" s="22" t="s">
        <v>34</v>
      </c>
      <c r="M177" s="23" t="s">
        <v>34</v>
      </c>
    </row>
    <row r="178" spans="1:13" ht="13.5">
      <c r="A178" s="21" t="s">
        <v>22</v>
      </c>
      <c r="B178" s="47"/>
      <c r="C178" s="22" t="s">
        <v>34</v>
      </c>
      <c r="D178" s="24">
        <v>5</v>
      </c>
      <c r="E178" s="24">
        <v>1</v>
      </c>
      <c r="F178" s="24">
        <v>31</v>
      </c>
      <c r="G178" s="22">
        <v>17</v>
      </c>
      <c r="H178" s="22">
        <v>7</v>
      </c>
      <c r="I178" s="22">
        <v>10</v>
      </c>
      <c r="J178" s="24">
        <v>1</v>
      </c>
      <c r="K178" s="22" t="s">
        <v>34</v>
      </c>
      <c r="L178" s="22" t="s">
        <v>34</v>
      </c>
      <c r="M178" s="25">
        <v>1</v>
      </c>
    </row>
    <row r="179" spans="1:13" ht="13.5">
      <c r="A179" s="21" t="s">
        <v>23</v>
      </c>
      <c r="B179" s="47"/>
      <c r="C179" s="22" t="s">
        <v>34</v>
      </c>
      <c r="D179" s="24">
        <v>3</v>
      </c>
      <c r="E179" s="22" t="s">
        <v>34</v>
      </c>
      <c r="F179" s="24">
        <v>18</v>
      </c>
      <c r="G179" s="22">
        <v>7</v>
      </c>
      <c r="H179" s="22">
        <v>7</v>
      </c>
      <c r="I179" s="22">
        <v>10</v>
      </c>
      <c r="J179" s="24">
        <v>2</v>
      </c>
      <c r="K179" s="22" t="s">
        <v>34</v>
      </c>
      <c r="L179" s="22" t="s">
        <v>34</v>
      </c>
      <c r="M179" s="23" t="s">
        <v>34</v>
      </c>
    </row>
    <row r="180" spans="1:13" ht="13.5">
      <c r="A180" s="21" t="s">
        <v>24</v>
      </c>
      <c r="B180" s="47"/>
      <c r="C180" s="22" t="s">
        <v>34</v>
      </c>
      <c r="D180" s="24">
        <v>4</v>
      </c>
      <c r="E180" s="22" t="s">
        <v>34</v>
      </c>
      <c r="F180" s="24">
        <v>12</v>
      </c>
      <c r="G180" s="22">
        <v>4</v>
      </c>
      <c r="H180" s="22">
        <v>5</v>
      </c>
      <c r="I180" s="22">
        <v>2</v>
      </c>
      <c r="J180" s="24">
        <v>6</v>
      </c>
      <c r="K180" s="24">
        <v>1</v>
      </c>
      <c r="L180" s="24">
        <v>1</v>
      </c>
      <c r="M180" s="23" t="s">
        <v>34</v>
      </c>
    </row>
    <row r="181" spans="1:13" ht="13.5">
      <c r="A181" s="21" t="s">
        <v>25</v>
      </c>
      <c r="B181" s="47"/>
      <c r="C181" s="22" t="s">
        <v>34</v>
      </c>
      <c r="D181" s="24">
        <v>1</v>
      </c>
      <c r="E181" s="22" t="s">
        <v>34</v>
      </c>
      <c r="F181" s="24">
        <v>3</v>
      </c>
      <c r="G181" s="22">
        <v>3</v>
      </c>
      <c r="H181" s="22">
        <v>1</v>
      </c>
      <c r="I181" s="22">
        <v>9</v>
      </c>
      <c r="J181" s="24">
        <v>11</v>
      </c>
      <c r="K181" s="24">
        <v>1</v>
      </c>
      <c r="L181" s="24">
        <v>1</v>
      </c>
      <c r="M181" s="23" t="s">
        <v>34</v>
      </c>
    </row>
    <row r="182" spans="1:13" ht="13.5">
      <c r="A182" s="21" t="s">
        <v>26</v>
      </c>
      <c r="B182" s="47"/>
      <c r="C182" s="22" t="s">
        <v>34</v>
      </c>
      <c r="D182" s="22" t="s">
        <v>34</v>
      </c>
      <c r="E182" s="22" t="s">
        <v>34</v>
      </c>
      <c r="F182" s="24">
        <v>2</v>
      </c>
      <c r="G182" s="22">
        <v>1</v>
      </c>
      <c r="H182" s="22">
        <v>2</v>
      </c>
      <c r="I182" s="22">
        <v>7</v>
      </c>
      <c r="J182" s="24">
        <v>9</v>
      </c>
      <c r="K182" s="24">
        <v>2</v>
      </c>
      <c r="L182" s="24">
        <v>1</v>
      </c>
      <c r="M182" s="23" t="s">
        <v>34</v>
      </c>
    </row>
    <row r="183" spans="1:13" ht="13.5">
      <c r="A183" s="21" t="s">
        <v>27</v>
      </c>
      <c r="B183" s="47"/>
      <c r="C183" s="22" t="s">
        <v>34</v>
      </c>
      <c r="D183" s="24">
        <v>1</v>
      </c>
      <c r="E183" s="22" t="s">
        <v>34</v>
      </c>
      <c r="F183" s="22" t="s">
        <v>34</v>
      </c>
      <c r="G183" s="22">
        <v>1</v>
      </c>
      <c r="H183" s="22" t="s">
        <v>34</v>
      </c>
      <c r="I183" s="22">
        <v>3</v>
      </c>
      <c r="J183" s="24">
        <v>16</v>
      </c>
      <c r="K183" s="24">
        <v>4</v>
      </c>
      <c r="L183" s="24">
        <v>2</v>
      </c>
      <c r="M183" s="23" t="s">
        <v>34</v>
      </c>
    </row>
    <row r="184" spans="1:13" ht="13.5">
      <c r="A184" s="21" t="s">
        <v>6</v>
      </c>
      <c r="B184" s="47"/>
      <c r="C184" s="22" t="s">
        <v>34</v>
      </c>
      <c r="D184" s="22" t="s">
        <v>34</v>
      </c>
      <c r="E184" s="22" t="s">
        <v>34</v>
      </c>
      <c r="F184" s="22" t="s">
        <v>34</v>
      </c>
      <c r="G184" s="22" t="s">
        <v>34</v>
      </c>
      <c r="H184" s="22" t="s">
        <v>34</v>
      </c>
      <c r="I184" s="22" t="s">
        <v>34</v>
      </c>
      <c r="J184" s="22" t="s">
        <v>34</v>
      </c>
      <c r="K184" s="22" t="s">
        <v>34</v>
      </c>
      <c r="L184" s="22" t="s">
        <v>34</v>
      </c>
      <c r="M184" s="23" t="s">
        <v>34</v>
      </c>
    </row>
    <row r="185" spans="1:13" ht="23.25">
      <c r="A185" s="21" t="s">
        <v>41</v>
      </c>
      <c r="B185" s="47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3"/>
    </row>
    <row r="186" spans="1:13" ht="13.5">
      <c r="A186" s="21" t="s">
        <v>7</v>
      </c>
      <c r="B186" s="47"/>
      <c r="C186" s="24">
        <v>1</v>
      </c>
      <c r="D186" s="24">
        <v>33</v>
      </c>
      <c r="E186" s="24">
        <v>11</v>
      </c>
      <c r="F186" s="24">
        <v>127</v>
      </c>
      <c r="G186" s="22">
        <v>71</v>
      </c>
      <c r="H186" s="22">
        <v>159</v>
      </c>
      <c r="I186" s="22">
        <v>109</v>
      </c>
      <c r="J186" s="24">
        <v>4</v>
      </c>
      <c r="K186" s="22" t="s">
        <v>34</v>
      </c>
      <c r="L186" s="22" t="s">
        <v>34</v>
      </c>
      <c r="M186" s="25">
        <v>3</v>
      </c>
    </row>
    <row r="187" spans="1:13" ht="14.25" customHeight="1">
      <c r="A187" s="21" t="s">
        <v>8</v>
      </c>
      <c r="B187" s="47"/>
      <c r="C187" s="22" t="s">
        <v>34</v>
      </c>
      <c r="D187" s="24">
        <v>6</v>
      </c>
      <c r="E187" s="22" t="s">
        <v>34</v>
      </c>
      <c r="F187" s="24">
        <v>17</v>
      </c>
      <c r="G187" s="22">
        <v>9</v>
      </c>
      <c r="H187" s="22">
        <v>8</v>
      </c>
      <c r="I187" s="22">
        <v>21</v>
      </c>
      <c r="J187" s="24">
        <v>42</v>
      </c>
      <c r="K187" s="24">
        <v>8</v>
      </c>
      <c r="L187" s="24">
        <v>5</v>
      </c>
      <c r="M187" s="23"/>
    </row>
    <row r="188" spans="1:13" ht="13.5">
      <c r="A188" s="29" t="s">
        <v>9</v>
      </c>
      <c r="B188" s="50"/>
      <c r="C188" s="31" t="s">
        <v>34</v>
      </c>
      <c r="D188" s="30">
        <v>6</v>
      </c>
      <c r="E188" s="30">
        <v>4</v>
      </c>
      <c r="F188" s="30">
        <v>21</v>
      </c>
      <c r="G188" s="31">
        <v>16</v>
      </c>
      <c r="H188" s="31">
        <v>82</v>
      </c>
      <c r="I188" s="31">
        <v>62</v>
      </c>
      <c r="J188" s="31" t="s">
        <v>34</v>
      </c>
      <c r="K188" s="31" t="s">
        <v>34</v>
      </c>
      <c r="L188" s="31" t="s">
        <v>34</v>
      </c>
      <c r="M188" s="32">
        <v>1</v>
      </c>
    </row>
  </sheetData>
  <sheetProtection/>
  <mergeCells count="13">
    <mergeCell ref="A1:M1"/>
    <mergeCell ref="A2:M2"/>
    <mergeCell ref="A3:M3"/>
    <mergeCell ref="B6:B8"/>
    <mergeCell ref="A4:M4"/>
    <mergeCell ref="A5:M5"/>
    <mergeCell ref="A6:A8"/>
    <mergeCell ref="M6:M8"/>
    <mergeCell ref="L6:L8"/>
    <mergeCell ref="K6:K8"/>
    <mergeCell ref="C6:J6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SCherevko</dc:creator>
  <cp:keywords/>
  <dc:description/>
  <cp:lastModifiedBy>P14_PotapovaTS</cp:lastModifiedBy>
  <cp:lastPrinted>2005-03-31T23:54:05Z</cp:lastPrinted>
  <dcterms:created xsi:type="dcterms:W3CDTF">2003-06-26T08:56:44Z</dcterms:created>
  <dcterms:modified xsi:type="dcterms:W3CDTF">2013-09-12T04:39:29Z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1110541677</vt:i4>
  </property>
  <property fmtid="{D5CDD505-2E9C-101B-9397-08002B2CF9AE}" pid="3" name="_EmailSubject">
    <vt:lpwstr/>
  </property>
  <property fmtid="{D5CDD505-2E9C-101B-9397-08002B2CF9AE}" pid="4" name="_AuthorEmail">
    <vt:lpwstr>Sergiy.Cherevko@aplana.com</vt:lpwstr>
  </property>
  <property fmtid="{D5CDD505-2E9C-101B-9397-08002B2CF9AE}" pid="5" name="_AuthorEmailDisplayName">
    <vt:lpwstr>Черевко Сергей</vt:lpwstr>
  </property>
  <property fmtid="{D5CDD505-2E9C-101B-9397-08002B2CF9AE}" pid="6" name="_ReviewingToolsShownOnce">
    <vt:lpwstr/>
  </property>
</Properties>
</file>